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ouncil Secretariat\RIM Compliance\FOI\Publication Scheme\"/>
    </mc:Choice>
  </mc:AlternateContent>
  <bookViews>
    <workbookView xWindow="0" yWindow="0" windowWidth="28800" windowHeight="11835"/>
  </bookViews>
  <sheets>
    <sheet name="ESTATES CAPITAL" sheetId="1" r:id="rId1"/>
    <sheet name="IT CAPITA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Oct08">39386</definedName>
    <definedName name="_1V.ENG_LOG">#REF!</definedName>
    <definedName name="_2V.ENG_PROP_FORM">#REF!</definedName>
    <definedName name="_Exp0304">'[1]Prior Years'!$A$3:$B$164</definedName>
    <definedName name="_Exp0506">#REF!</definedName>
    <definedName name="_Oct08">39386</definedName>
    <definedName name="a" localSheetId="1">'[2]Package Detail'!$D$1:$D$65536:_M3000</definedName>
    <definedName name="a">'[2]Package Detail'!$D$1:$D$65536:_M3000</definedName>
    <definedName name="Above_ground_structures">'[3]6.CP detail'!#REF!</definedName>
    <definedName name="AccessDatabase" hidden="1">"C:\DATA\PROJECTS\0300\CY0747A\Stage Specific\CONCEPT\Costplans and Basis of Estimate\Concept Stage Cost Plan2.mdb"</definedName>
    <definedName name="agresso_data">'[4]agresso data'!$B$1:$D$65536</definedName>
    <definedName name="Airfields">'[3]6.CP detail'!#REF!</definedName>
    <definedName name="Annual_rental_inflation_wef_Aug_2011">#REF!</definedName>
    <definedName name="Architect">"Anshen Dyer / WYG / T&amp;T"</definedName>
    <definedName name="area">'[5]Cash summary'!$D$13:$D$29</definedName>
    <definedName name="Areas">#REF!</definedName>
    <definedName name="Audit_Accounts_Tax">#REF!</definedName>
    <definedName name="BAA_Internal_costs_and_charges">'[3]6.CP detail'!#REF!</definedName>
    <definedName name="BACKUP">#REF!</definedName>
    <definedName name="Bank_loan_interest_rate">#REF!</definedName>
    <definedName name="Baseline_Elemental">#REF!</definedName>
    <definedName name="Below_ground_structures">'[3]6.CP detail'!#REF!</definedName>
    <definedName name="BIPSRIFG">'[6]YTD Income-Cap Grants Rcvd'!#REF!</definedName>
    <definedName name="Button_416">"Concept_Stage_Cost_Plan_Prime_Cost_List"</definedName>
    <definedName name="Button_452">"Project_Cost_Model1_Prime_Cost_List"</definedName>
    <definedName name="Button_475">"Concept_Stage_Cost_Plan_Prime_Cost_List"</definedName>
    <definedName name="cc_data">OFFSET('[7]App H Data'!$A$1,0,0,'[7]App H Data'!$H$1,8)</definedName>
    <definedName name="cc_lu1">OFFSET('[7]App H Data'!$G$1,0,0,'[7]App H Data'!$H$1,1)</definedName>
    <definedName name="cc_lu2">OFFSET('[7]App H Data'!#REF!,0,0,'[7]App H Data'!$H$1,1)</definedName>
    <definedName name="CEA">#REF!</definedName>
    <definedName name="Chair">#REF!</definedName>
    <definedName name="chart_range">[8]Calculation!$W$160:$Y$196</definedName>
    <definedName name="ChartRegion">[8]Calculation!$W$160:$Y$190</definedName>
    <definedName name="Cleaning_Waste">#REF!</definedName>
    <definedName name="Client">'[3]Project Info'!$C$1</definedName>
    <definedName name="CODE">#REF!</definedName>
    <definedName name="Concept_Stage_Cost_Plan_Prime_Cost_List">#REF!</definedName>
    <definedName name="Construction_efficiency_allowance">'[3]6.CP detail'!#REF!</definedName>
    <definedName name="Consultant_fees">'[3]6.CP detail'!#REF!</definedName>
    <definedName name="contact">[9]R1A!$E$6</definedName>
    <definedName name="contactmail">[9]R1A!$E$7</definedName>
    <definedName name="contactphone">[9]R1A!$E$8</definedName>
    <definedName name="Cost_Centre">[10]Lookups!$O$1:$O$65536</definedName>
    <definedName name="Cost_inflation">#REF!</definedName>
    <definedName name="Cost_inflation_post_2011">#REF!</definedName>
    <definedName name="CostPlanDataOutput" localSheetId="1">'[2]Package Detail'!$D$1:$D$65536:_M3000</definedName>
    <definedName name="CostPlanDataOutput">'[2]Package Detail'!$D$1:$D$65536:_M3000</definedName>
    <definedName name="CTDINC310705">'[6]YTD Income-Cap Grants Rcvd'!#REF!</definedName>
    <definedName name="CTDINCOME">'[6]YTD Income-Cap Grants Rcvd'!#REF!</definedName>
    <definedName name="cum_area">[8]Calculation!B$160:$Y$184</definedName>
    <definedName name="datarange">#REF!</definedName>
    <definedName name="Date">'[3]Project Info'!$C$11</definedName>
    <definedName name="DDA">#REF!</definedName>
    <definedName name="Defined_risks">'[3]6.CP detail'!#REF!</definedName>
    <definedName name="Delivery_Teams">#REF!</definedName>
    <definedName name="DEN7000C">#REF!</definedName>
    <definedName name="dept_list">OFFSET([7]Total_Data!$H$2,0,0,[7]Total_Data!$J$1,1)</definedName>
    <definedName name="dept_lu">OFFSET([7]Total_Data!$H$2,0,0,[7]Total_Data!$J$1,2)</definedName>
    <definedName name="deptdet_lu">OFFSET('[7]App A Data'!$K$2:$K$2,0,0,'[7]App A Data'!$P$1,3)</definedName>
    <definedName name="Design_development_allowance">'[3]6.CP detail'!#REF!</definedName>
    <definedName name="discbur_lu">OFFSET('[7]App C Data'!$N$2,0,0,'[7]App C Data'!$O$1,1)</definedName>
    <definedName name="discbur_ob">OFFSET('[7]App C Data'!$L$2,0,0,'[7]App C Data'!$O$1,1)</definedName>
    <definedName name="discbur_rf">OFFSET('[7]App C Data'!$M$2,0,0,'[7]App C Data'!$O$1,1)</definedName>
    <definedName name="dlgLandscapeOption_Click">#N/A</definedName>
    <definedName name="dlgPortraitOption_Click">#N/A</definedName>
    <definedName name="dtselector">#REF!</definedName>
    <definedName name="Elemental_Movement">#REF!</definedName>
    <definedName name="Employee_overheads">#REF!</definedName>
    <definedName name="Employer_on_costs">#REF!</definedName>
    <definedName name="Enabling_Works">#REF!</definedName>
    <definedName name="ENABLING_WORKS_WITHIN_BUILDINGS">'[11]Prime Cost'!$F$6</definedName>
    <definedName name="endow_lu">OFFSET('[7]App E Data'!$E$2,0,0,'[7]App E Data'!$F$1,1)</definedName>
    <definedName name="endow_ob">OFFSET('[7]App E Data'!$C$2,0,0,'[7]App E Data'!$F$1,1)</definedName>
    <definedName name="endow_rf">OFFSET('[7]App E Data'!$D$2,0,0,'[7]App E Data'!$F$1,1)</definedName>
    <definedName name="Engineering_Maintenance____of_rental_income">#REF!</definedName>
    <definedName name="Envelope">'[3]6.CP detail'!#REF!</definedName>
    <definedName name="External_services">'[3]6.CP detail'!#REF!</definedName>
    <definedName name="External_specialist_services">'[3]6.CP detail'!#REF!</definedName>
    <definedName name="External_works">'[3]6.CP detail'!#REF!</definedName>
    <definedName name="EXTERNAL_WORKS_INCLUDING_PAVINGS_AND_ROADS">'[11]Prime Cost'!$F$253</definedName>
    <definedName name="FEC_HIDE_COF2">'[12]Table C'!$A$18:$IV$19,'[12]Table C'!$A$21:$IV$21,'[12]Table C'!$A$63:$IV$63,'[12]Table C'!$A$66:$IV$69,'[12]Table C'!$A$57:$IV$58</definedName>
    <definedName name="fee_data">'[7]App C Data'!#REF!</definedName>
    <definedName name="fee_lu">'[7]App C Data'!#REF!</definedName>
    <definedName name="Fee_lu1">OFFSET('[7]App C Data'!$G$1,0,0,'[7]App C Data'!$H$1,1)</definedName>
    <definedName name="Fee_lu1_ob">OFFSET('[7]App C Data'!$E$1,0,0,'[7]App C Data'!$H$1,1)</definedName>
    <definedName name="Fee_lu1_rev">OFFSET('[7]App C Data'!$F$1,0,0,'[7]App C Data'!$H$1,1)</definedName>
    <definedName name="Fees_detail_lu">OFFSET('[7]App A &amp; C Data - Sector'!$T$1,0,0,'[7]App A &amp; C Data - Sector'!$U$1,1)</definedName>
    <definedName name="Fees_detail_ob">OFFSET('[7]App A &amp; C Data - Sector'!$Q$1,0,0,'[7]App A &amp; C Data - Sector'!$U$1,1)</definedName>
    <definedName name="Fees_detail_rev">OFFSET('[7]App A &amp; C Data - Sector'!$R$1,0,0,'[7]App A &amp; C Data - Sector'!$U$1,1)</definedName>
    <definedName name="FeesPerFTE">'[7]App C Data'!#REF!</definedName>
    <definedName name="File_Name">#REF!</definedName>
    <definedName name="File_Type">#REF!</definedName>
    <definedName name="FIXTURES__FITTINGS___EQUIPMENT">'[11]Prime Cost'!#REF!</definedName>
    <definedName name="Fixtures_fittings_equipment">'[3]6.CP detail'!#REF!</definedName>
    <definedName name="Front_desk_client_manager">#REF!</definedName>
    <definedName name="Functional_Area">#REF!</definedName>
    <definedName name="gash" localSheetId="1" hidden="1">{"'Navigation'!$A$1:$J$17"}</definedName>
    <definedName name="gash" hidden="1">{"'Navigation'!$A$1:$J$17"}</definedName>
    <definedName name="GEA">#REF!</definedName>
    <definedName name="General_Manager">#REF!</definedName>
    <definedName name="GIA">#REF!</definedName>
    <definedName name="Hefce_detail_lu">OFFSET('[7]App A &amp; C Data - Sector'!$G$1,0,0,'[7]App A &amp; C Data - Sector'!$J$1,1)</definedName>
    <definedName name="Hefce_detail_lu1">OFFSET('[7]App A &amp; C Data - Sector'!$I$1,0,0,'[7]App A &amp; C Data - Sector'!$J$1,1)</definedName>
    <definedName name="Hefce_detail_ob">OFFSET('[7]App A &amp; C Data - Sector'!$E$1,0,0,'[7]App A &amp; C Data - Sector'!$J$1,1)</definedName>
    <definedName name="Hefce_detail_rev">OFFSET('[7]App A &amp; C Data - Sector'!$F$1,0,0,'[7]App A &amp; C Data - Sector'!$J$1,1)</definedName>
    <definedName name="Hefce_Letter_Data">OFFSET('[7]App A Data'!$A$1,0,0,'[7]App A Data'!$I$1,8)</definedName>
    <definedName name="Hefce_Letter_lu">OFFSET('[7]App A Data'!$H$1,0,0,'[7]App A Data'!$I$1,1)</definedName>
    <definedName name="hefce_lu">OFFSET('[7]App A Data'!$Y$1,0,0,'[7]App A Data'!$AB$1,1)</definedName>
    <definedName name="hefce_lu_ob">OFFSET('[7]App A Data'!$V$1,0,0,'[7]App A Data'!$AB$1,1)</definedName>
    <definedName name="hefce_lu_rev">OFFSET('[7]App A Data'!$W$1,0,0,'[7]App A Data'!$AB$1,1)</definedName>
    <definedName name="hefce_lu1">OFFSET('[7]App A Data'!$AA$1,0,0,'[7]App A Data'!$AB$1,1)</definedName>
    <definedName name="hefce_others_lu">OFFSET('[7]App A Data'!$AI$1,0,0,'[7]App A Data'!$AJ$1,1)</definedName>
    <definedName name="hefce_others_lu_ob">OFFSET('[7]App A Data'!$AG$1,0,0,'[7]App A Data'!$AJ$1,1)</definedName>
    <definedName name="hefce_others_lu_rev">OFFSET('[7]App A Data'!$AH$1,0,0,'[7]App A Data'!$AJ$1,1)</definedName>
    <definedName name="HEFCE_R_lu">OFFSET('[7]App B Data'!$F$1,0,0,'[7]App B Data'!$G$1,1)</definedName>
    <definedName name="HEFCE_R_ob">OFFSET('[7]App B Data'!$D$1,0,0,'[7]App B Data'!$G$1,1)</definedName>
    <definedName name="HEFCE_R_rev">OFFSET('[7]App B Data'!$E$1,0,0,'[7]App B Data'!$G$1,1)</definedName>
    <definedName name="hefce_student_nos_lu">OFFSET('[7]App A Data'!$Y$1,0,0,'[7]App A Data'!$AB$1,1)</definedName>
    <definedName name="heiname">#REF!</definedName>
    <definedName name="Hide_range">[8]Calculation!#REF!</definedName>
    <definedName name="HTML_CodePage" hidden="1">1252</definedName>
    <definedName name="HTML_Control" localSheetId="1" hidden="1">{"'Navigation'!$A$1:$J$17"}</definedName>
    <definedName name="HTML_Control" hidden="1">{"'Navigation'!$A$1:$J$17"}</definedName>
    <definedName name="HTML_Description" hidden="1">""</definedName>
    <definedName name="HTML_Email" hidden="1">"mike_cornelius@baa.co.uk"</definedName>
    <definedName name="HTML_Header" hidden="1">"Elemental"</definedName>
    <definedName name="HTML_LastUpdate" hidden="1">"11-Nov-98"</definedName>
    <definedName name="HTML_LineAfter" hidden="1">FALSE</definedName>
    <definedName name="HTML_LineBefore" hidden="1">FALSE</definedName>
    <definedName name="HTML_Name" hidden="1">"Currie &amp; Brown"</definedName>
    <definedName name="HTML_OBDlg2" hidden="1">TRUE</definedName>
    <definedName name="HTML_OBDlg4" hidden="1">TRUE</definedName>
    <definedName name="HTML_OS" hidden="1">0</definedName>
    <definedName name="HTML_PathFile" hidden="1">"C:\My Documents\Development\PCM\PCM.htm"</definedName>
    <definedName name="HTML_Title" hidden="1">"Project Cost Model"</definedName>
    <definedName name="inc_exp_lu">[7]Total_Data!$F$1:$F$65536</definedName>
    <definedName name="Inflation">#REF!</definedName>
    <definedName name="inflation05">[13]Rates!$B$36</definedName>
    <definedName name="institution">[14]signout!$A$5</definedName>
    <definedName name="Insurance____of_rental_income">#REF!</definedName>
    <definedName name="Interiors">'[3]6.CP detail'!#REF!</definedName>
    <definedName name="kmj" localSheetId="1">'[2]Package Detail'!$D$1:$D$65536:_M3000</definedName>
    <definedName name="kmj">'[2]Package Detail'!$D$1:$D$65536:_M3000</definedName>
    <definedName name="label_range">[8]Calculation!$W$160:XFD$184</definedName>
    <definedName name="Landscaping">'[3]6.CP detail'!#REF!</definedName>
    <definedName name="Legal_expenses_wef_01_08_2009_cost_per_month">#REF!</definedName>
    <definedName name="Legal_expenses_wef_01_10_2009">#REF!</definedName>
    <definedName name="Legal_expenses_wef_01_8_2011">#REF!</definedName>
    <definedName name="loaded">[9]signoff!$C$17</definedName>
    <definedName name="lu_qmbi">OFFSET('[7]App I Data'!$F$1,0,0,'[7]App I Data'!$G$1,1)</definedName>
    <definedName name="Marketing">#REF!</definedName>
    <definedName name="Marketing_additional_cost_in_Jan_09_to_cover_abortive_costs_for_the_tender_and_contract_on_the_labs">#REF!</definedName>
    <definedName name="Marketing_wef_01_07_2008_cost_per_month">#REF!</definedName>
    <definedName name="Marketing_wef_01_10_2008">#REF!</definedName>
    <definedName name="Marketing_wef_01_12_2008">#REF!</definedName>
    <definedName name="Marketing_wef_01_8_2011">#REF!</definedName>
    <definedName name="month_area">[8]Calculation!A$160:$X$184</definedName>
    <definedName name="NIA">#REF!</definedName>
    <definedName name="nonpay_lu">OFFSET('[7]App G Data'!$E$2,0,0,'[7]App G Data'!$F$1,1)</definedName>
    <definedName name="nonpay_ob">OFFSET('[7]App G Data'!$C$2,0,0,'[7]App G Data'!$F$1,1)</definedName>
    <definedName name="nonpay_rf">OFFSET('[7]App G Data'!$D$2,0,0,'[7]App G Data'!$F$1,1)</definedName>
    <definedName name="NPV_Rate">#REF!</definedName>
    <definedName name="Number_of_staff_units">[15]Data!$B$56</definedName>
    <definedName name="Number_of_student_units">[15]Data!$B$45</definedName>
    <definedName name="numfiles">#REF!</definedName>
    <definedName name="ob_lu">[7]Total_Data!$D$1:$D$65536</definedName>
    <definedName name="Occupancy_best_case">#REF!</definedName>
    <definedName name="Occupancy_rate_wef__Aug_10">#REF!</definedName>
    <definedName name="Occupancy_rate_wef__July_10">#REF!</definedName>
    <definedName name="Occupancy_rate_wef__Mar_10">#REF!</definedName>
    <definedName name="Occupancy_rate_wef__May_10">#REF!</definedName>
    <definedName name="Occupancy_rate_wef__Nov_09">#REF!</definedName>
    <definedName name="Occupancy_rate_wef__Sept_10">#REF!</definedName>
    <definedName name="Occupancy_rate_wef_Aug_11">#REF!</definedName>
    <definedName name="Occupancy_rate_wef_Aug_12">#REF!</definedName>
    <definedName name="Occupancy_rate_wef_Dec_10">#REF!</definedName>
    <definedName name="Occupancy_rate_wef_Jan_10">#REF!</definedName>
    <definedName name="Occupancy_rate_wef_Jun_11">#REF!</definedName>
    <definedName name="Occupancy_worst">#REF!</definedName>
    <definedName name="opebal">#REF!</definedName>
    <definedName name="pay_lu">OFFSET('[7]App F Data'!$E$2,0,0,'[7]App F Data'!$F$1,1)</definedName>
    <definedName name="pay_ob">OFFSET('[7]App F Data'!$C$2,0,0,'[7]App F Data'!$F$1,1)</definedName>
    <definedName name="Pay_Other_lu">OFFSET('[7]App F Data'!#REF!,0,0,'[7]App F Data'!#REF!,1)</definedName>
    <definedName name="Pay_Other_ob">OFFSET('[7]App F Data'!#REF!,0,0,'[7]App F Data'!#REF!,1)</definedName>
    <definedName name="Pay_Other_rev">OFFSET('[7]App F Data'!#REF!,0,0,'[7]App F Data'!#REF!,1)</definedName>
    <definedName name="pay_rf">OFFSET('[7]App F Data'!$D$2,0,0,'[7]App F Data'!$F$1,1)</definedName>
    <definedName name="Preliminaries">'[3]6.CP detail'!#REF!</definedName>
    <definedName name="Prime_Cost_Analysis">#REF!</definedName>
    <definedName name="_xlnm.Print_Area" localSheetId="0">'ESTATES CAPITAL'!$A$1:$C$65</definedName>
    <definedName name="print_both">#REF!</definedName>
    <definedName name="print_graph">#REF!</definedName>
    <definedName name="print_table">#REF!</definedName>
    <definedName name="_xlnm.Print_Titles" localSheetId="0">'ESTATES CAPITAL'!$1:$2</definedName>
    <definedName name="Project_abnormals">'[3]6.CP detail'!#REF!</definedName>
    <definedName name="PROJECT_ABNORMALS__SEE_PROJECT_COST_DRIVER_ANALYSIS">'[3]6.CP detail'!#REF!</definedName>
    <definedName name="Project_Cost_Model1_Prime_Cost_List">'[3]6.CP detail'!#REF!</definedName>
    <definedName name="Project_Name">'[16]Project Info'!$C$3</definedName>
    <definedName name="PROJECT_ON_COSTS">'[3]6.CP detail'!#REF!</definedName>
    <definedName name="Project_oncosts">'[3]6.CP detail'!#REF!</definedName>
    <definedName name="Project_specific_costs">'[3]6.CP detail'!#REF!</definedName>
    <definedName name="Project_Stage">'[3]Project Info'!$C$5</definedName>
    <definedName name="Project_Title">"Centre for Cellular and Molecular Physiology"</definedName>
    <definedName name="Qmbi_ob">OFFSET('[7]App I Data'!$D$1,0,0,'[7]App I Data'!$G$1,1)</definedName>
    <definedName name="Qmbi_rf">OFFSET('[7]App I Data'!$E$1,0,0,'[7]App I Data'!$G$1,1)</definedName>
    <definedName name="QMUL_Board">#REF!</definedName>
    <definedName name="Queen_Mary_Annual_Rent">#REF!</definedName>
    <definedName name="R_SUM">'[17]App B Data3'!$Y$3:$Y$10</definedName>
    <definedName name="R_SUMTAGS">'[17]App B Data3'!$AF$3:$AF$10</definedName>
    <definedName name="rangefe1">'[12]Table A'!$A$19:$IV$24,'[12]Table A'!$A$29:$IV$32</definedName>
    <definedName name="Rates">#REF!</definedName>
    <definedName name="Rent">#REF!</definedName>
    <definedName name="Rental_area">#REF!</definedName>
    <definedName name="Rental_income_best_case">#REF!</definedName>
    <definedName name="Rental_income_worst">#REF!</definedName>
    <definedName name="Rental_inflation_BEST">#REF!</definedName>
    <definedName name="Rental_inflation_WORST">#REF!</definedName>
    <definedName name="Rental_space_sq_ft">#REF!</definedName>
    <definedName name="RES_HIDE_COLS">'[17]App B Data3'!$N$1:$X$65536</definedName>
    <definedName name="rf_lu">[7]Total_Data!$E$1:$E$65536</definedName>
    <definedName name="Risk">'[3]6.CP detail'!#REF!</definedName>
    <definedName name="room">#REF!</definedName>
    <definedName name="Sector_SurplusDeficit_lu">[7]Total_Data!$Z$1:$Z$65536</definedName>
    <definedName name="Sector_SurplusDeficit_ob">[7]Total_Data!$X$1:$X$25</definedName>
    <definedName name="Sector_SurplusDeficit_rf">[7]Total_Data!$Y$1:$Y$25</definedName>
    <definedName name="Services">'[3]6.CP detail'!#REF!</definedName>
    <definedName name="Sheet_Name">#REF!</definedName>
    <definedName name="Site_works">'[3]6.CP detail'!#REF!</definedName>
    <definedName name="SMD_HEFCE_Fee">OFFSET('[7]App A Data'!$AR$1,0,0,'[7]App A Data'!$AW$1,1)</definedName>
    <definedName name="SMD_Hefce_FTE">OFFSET('[7]App A Data'!$AS$1,0,0,'[7]App A Data'!$AW$1,1)</definedName>
    <definedName name="SMD_hefce_lu">OFFSET('[7]App A Data'!$AU$1,0,0,'[7]App A Data'!$AW$1,1)</definedName>
    <definedName name="SMD_hefce_lu2">OFFSET('[7]App A Data'!$AV$1,0,0,'[7]App A Data'!$AW$1,1)</definedName>
    <definedName name="Specialist_services">'[3]6.CP detail'!#REF!</definedName>
    <definedName name="Starting_rental_price_per_sq_ft_per_annum">#REF!</definedName>
    <definedName name="Structure">'[3]6.CP detail'!#REF!</definedName>
    <definedName name="STU_HIDE1">'[12]Table D'!$G$1:$G$65536,'[12]Table D'!$M$1:$M$65536</definedName>
    <definedName name="Substructure">'[3]6.CP detail'!#REF!</definedName>
    <definedName name="supervision05orig">[13]Rates!$B$26</definedName>
    <definedName name="Systems_within_tunnels">'[3]6.CP detail'!#REF!</definedName>
    <definedName name="TABLE_R1">'[17]App B Data3'!$C$16:$AC$20</definedName>
    <definedName name="TABLE_R1_Print_area">'[17]App B Data3'!$C$1:$AF$62</definedName>
    <definedName name="TABLE_R1a">'[17]App B Data3'!$C$16:$X$20</definedName>
    <definedName name="TABLE_R1b">'[17]App B Data3'!$Y$16:$AC$20</definedName>
    <definedName name="tags10">'[17]App B Data3'!$AF$1:$AF$65536</definedName>
    <definedName name="tags7">'[12]Table C'!#REF!</definedName>
    <definedName name="tags9">#REF!</definedName>
    <definedName name="Temp_cover_for_front_reception">#REF!</definedName>
    <definedName name="TPLATE_HIDE_FEC_COL">[12]T_FTEs!$G$1:$G$65536,[12]T_FTEs!$N$1:$N$65536</definedName>
    <definedName name="TPLATE_hide_for_fecs1">[12]T_FTEs!$A$8:$IV$14,[12]T_FTEs!$A$33:$IV$38</definedName>
    <definedName name="TPLATE_hide_for_fecs2">[12]T_summary!$A$21:$IV$22,[12]T_summary!$A$26:$IV$26</definedName>
    <definedName name="uk">[9]signoff!$A$6</definedName>
    <definedName name="ukprn">'[12]Table A'!$A$6</definedName>
    <definedName name="Utilities____of_rental">#REF!</definedName>
    <definedName name="Utilities____of_rental_income">#REF!</definedName>
    <definedName name="year_list">OFFSET([7]Total_Data!$M$2,0,0,[7]Total_Data!$N$1,1)</definedName>
    <definedName name="YearEnd08">39538</definedName>
    <definedName name="YearEnd09">39903</definedName>
    <definedName name="YTD">#REF!</definedName>
    <definedName name="YTDINCOME">'[6]YTD Income-Cap Grants Rcvd'!#REF!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63" i="1"/>
  <c r="C50" i="1"/>
</calcChain>
</file>

<file path=xl/sharedStrings.xml><?xml version="1.0" encoding="utf-8"?>
<sst xmlns="http://schemas.openxmlformats.org/spreadsheetml/2006/main" count="118" uniqueCount="109">
  <si>
    <t xml:space="preserve">ESTATES Capital FY14-15 </t>
  </si>
  <si>
    <t>All figures in £'000</t>
  </si>
  <si>
    <t>FY14-15 AGREED BUDGET</t>
  </si>
  <si>
    <t>Estates LTM Capital</t>
  </si>
  <si>
    <t>JOHN VANE FEASIBILITY TO REPLACE CHILLERS</t>
  </si>
  <si>
    <t>DAWSON HALL SWITHC ROOM AND REPLACE SWITCH GEAR</t>
  </si>
  <si>
    <t>EQUALITIES ACT ALL CAMPUS</t>
  </si>
  <si>
    <t>FRA WORK ALL SITES</t>
  </si>
  <si>
    <t>ASBESTOS WORKS CROSS CAMPUS</t>
  </si>
  <si>
    <t>THAMES WATER AND L8 LEGIONELLA COMPLIANCE AND REMEDIAL WORKS</t>
  </si>
  <si>
    <t>RENEW FIRE ALARM LAWS AND WC LIBRARY</t>
  </si>
  <si>
    <t>IMPROVEMENT TO EMERGENCY LIGHTING MILE END CAMPUS</t>
  </si>
  <si>
    <t>JOSEPH PRIESTLEY BUILDING NEW BOILER</t>
  </si>
  <si>
    <t>HEART CENTRE WATER INGRESS REPAIR-LTM13-14</t>
  </si>
  <si>
    <t>Total Estates LTM Capital</t>
  </si>
  <si>
    <t>Estates Capital Projects</t>
  </si>
  <si>
    <t>PEOPLES PALACE - REFURB GREAT HALL</t>
  </si>
  <si>
    <t>Old Chem asbestos removal and new substation and electrical</t>
  </si>
  <si>
    <t>Fire Alarms Upgrade Phase 2 All Campuses</t>
  </si>
  <si>
    <t>STUDENT CENTRE -CATERING BUILDING FIELDEN HOUSE-</t>
  </si>
  <si>
    <t>Implementation of the Carbon Mngt and Implementation Plan</t>
  </si>
  <si>
    <t>SALIX - LIGHT CONTROL &amp;U PGRADE PART 1</t>
  </si>
  <si>
    <t>ENGINEERING 3rd FLOOR ANTENNA SPACE RECONFIG AND REFURB</t>
  </si>
  <si>
    <t>BSU HVAC SYSTEMS IMPROVEMENT</t>
  </si>
  <si>
    <t>BANCROFT BUILDING SECOND FLOOR LAB</t>
  </si>
  <si>
    <t>BANCROFT BUILDING CHIMNEY REMOVAL</t>
  </si>
  <si>
    <t>LIBRARY SOLAR PANELS</t>
  </si>
  <si>
    <t>SALIX PHASE2-LIGHTING &amp; AUTOMATIC CONTROLS UPGRADE</t>
  </si>
  <si>
    <t>MATHS BUILDING TRANSFORMATION</t>
  </si>
  <si>
    <t>ENGINEERING BUILDING TRANSFORMATION</t>
  </si>
  <si>
    <t>HEART CENTRE ROOF REPAIR</t>
  </si>
  <si>
    <t>WASTE MANAGEMENT STORE</t>
  </si>
  <si>
    <t>Student Enquiry Centre</t>
  </si>
  <si>
    <t>Arts One 2nd Floor Reconfiguration of Offices</t>
  </si>
  <si>
    <t>Geography First Floor Reception Area and Office Refurb</t>
  </si>
  <si>
    <t>Arts One Third Floor Admin - English and Drama</t>
  </si>
  <si>
    <t>Masterplan Preparation</t>
  </si>
  <si>
    <t>BCI Freezer Room and Associated Works</t>
  </si>
  <si>
    <t>John Vane Science Centre Infrastructure</t>
  </si>
  <si>
    <t>CHARTEHOUSE SQUARE CYRO FACILITIES</t>
  </si>
  <si>
    <t>STUDENT RESIDENCIES FLOORING</t>
  </si>
  <si>
    <t>TEACHING ROOMS STANDARDS</t>
  </si>
  <si>
    <t>BOILER REPLACEMENT LIBRARY AND JOSPEH PRIESTLY</t>
  </si>
  <si>
    <t>CARBON MANAGEMENT PROGRAMME</t>
  </si>
  <si>
    <t>Physics</t>
  </si>
  <si>
    <t>To be allocated</t>
  </si>
  <si>
    <t>Estates Capital and LTM Total excl. other externally funded projects</t>
  </si>
  <si>
    <t>Other Externally and Internally Funded</t>
  </si>
  <si>
    <t>Mile End, Graduate Centre, Feasibility</t>
  </si>
  <si>
    <t>FOGG 1st-3rd-5th-6th FLOORS REFURB</t>
  </si>
  <si>
    <t>Guttmann Centre Dental Outreach</t>
  </si>
  <si>
    <t>Total Other Externally and Internally Funded</t>
  </si>
  <si>
    <t xml:space="preserve">IT Capital FY14-15 </t>
  </si>
  <si>
    <t>IT Transformation Programme</t>
  </si>
  <si>
    <t>ISCC039C</t>
  </si>
  <si>
    <t>ENHANCED PRINTING FOR STAFF</t>
  </si>
  <si>
    <t>ISCC045C</t>
  </si>
  <si>
    <t>CORE APPLICATION MIGRATION</t>
  </si>
  <si>
    <t>ISCC047C</t>
  </si>
  <si>
    <t>CLINICAL TRIALS MANAGEMENT SYSTEM</t>
  </si>
  <si>
    <t>ISCC048C</t>
  </si>
  <si>
    <t>NHS N3 INFORMATION ACCESS</t>
  </si>
  <si>
    <t>ISCC050C</t>
  </si>
  <si>
    <t>DATA CENTRE 3</t>
  </si>
  <si>
    <t>ISCC059C</t>
  </si>
  <si>
    <t>Infrastructure Sustainment</t>
  </si>
  <si>
    <t>ISCC060C</t>
  </si>
  <si>
    <t>Schools Application Migration (Application Migration Phase 2)</t>
  </si>
  <si>
    <t>ISCC061C</t>
  </si>
  <si>
    <t>Managed PC and Print Service</t>
  </si>
  <si>
    <t>ISCC062C</t>
  </si>
  <si>
    <t>Content Management Replacement</t>
  </si>
  <si>
    <t>ISCC063C</t>
  </si>
  <si>
    <t>Data Centre 3</t>
  </si>
  <si>
    <t>ISCC065C</t>
  </si>
  <si>
    <r>
      <t xml:space="preserve">Agresso Enhancements –cognos has no connection with with Agresso. </t>
    </r>
    <r>
      <rPr>
        <sz val="11"/>
        <color theme="1"/>
        <rFont val="Calibri"/>
        <family val="2"/>
        <scheme val="minor"/>
      </rPr>
      <t>Cognos Development Project</t>
    </r>
  </si>
  <si>
    <t>ISCC066C</t>
  </si>
  <si>
    <t>Business Intelligence Phase 3</t>
  </si>
  <si>
    <t>ISCC067C</t>
  </si>
  <si>
    <t>Clinical Trials Management Systems (further phase)</t>
  </si>
  <si>
    <t>ISCC068C</t>
  </si>
  <si>
    <r>
      <t xml:space="preserve">QReview HD Video Suite for Distance Learning </t>
    </r>
    <r>
      <rPr>
        <sz val="11"/>
        <color theme="1"/>
        <rFont val="Calibri"/>
        <family val="2"/>
        <scheme val="minor"/>
      </rPr>
      <t>-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Distance Learning Video Recording.</t>
    </r>
  </si>
  <si>
    <t>ISCC069C</t>
  </si>
  <si>
    <t>Research Grant Application Tool</t>
  </si>
  <si>
    <t>ISCC073C</t>
  </si>
  <si>
    <t>SITS/ My Timetable Enhancements</t>
  </si>
  <si>
    <t>ISCC074C</t>
  </si>
  <si>
    <t>Contingency</t>
  </si>
  <si>
    <t>Total IT Transformation Programme</t>
  </si>
  <si>
    <t>IT Other</t>
  </si>
  <si>
    <t>ISCC024C</t>
  </si>
  <si>
    <t>Research Grant Application Tool&amp;Portal</t>
  </si>
  <si>
    <t>ISCC038C</t>
  </si>
  <si>
    <t>SITS ENHANCEMENTS</t>
  </si>
  <si>
    <t>ISCC042C</t>
  </si>
  <si>
    <t>INFRASTRUCTURE SUSTAINMENT - REPLENISHMENT</t>
  </si>
  <si>
    <t>ISCC053C</t>
  </si>
  <si>
    <t>EHR H&amp;S</t>
  </si>
  <si>
    <t>ISCC054C</t>
  </si>
  <si>
    <t>Lecture Capture Expansion</t>
  </si>
  <si>
    <t>ISCC055C</t>
  </si>
  <si>
    <t>Maths Application Migration</t>
  </si>
  <si>
    <t>ISCC057C</t>
  </si>
  <si>
    <t>BI Phase 2 - Student Retention</t>
  </si>
  <si>
    <t>ISCC064C</t>
  </si>
  <si>
    <t>ITAP001C</t>
  </si>
  <si>
    <t>ResourceLink PAR 14-15</t>
  </si>
  <si>
    <t>Total IT Other</t>
  </si>
  <si>
    <t>Total IT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</si>
</sst>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£&quot;#,##0.00;[Red]\-&quot;£&quot;#,##0.00"/>
    <numFmt numFmtId="43" formatCode="_-* #,##0.00_-;\-* #,##0.00_-;_-* &quot;-&quot;??_-;_-@_-"/>
    <numFmt numFmtId="164" formatCode="#,##0;[Red]\(#,##0\)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0" fillId="2" borderId="7" xfId="0" applyFill="1" applyBorder="1" applyAlignment="1">
      <alignment horizontal="center" vertical="top"/>
    </xf>
    <xf numFmtId="8" fontId="7" fillId="3" borderId="4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38" fontId="0" fillId="2" borderId="0" xfId="0" applyNumberForma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38" fontId="3" fillId="2" borderId="6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8" fontId="3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/>
    </xf>
    <xf numFmtId="164" fontId="0" fillId="2" borderId="0" xfId="0" applyNumberFormat="1" applyFill="1" applyAlignment="1">
      <alignment vertical="top"/>
    </xf>
    <xf numFmtId="0" fontId="10" fillId="2" borderId="5" xfId="0" applyFont="1" applyFill="1" applyBorder="1" applyAlignment="1">
      <alignment horizontal="left" vertical="top"/>
    </xf>
    <xf numFmtId="164" fontId="10" fillId="2" borderId="6" xfId="0" applyNumberFormat="1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vertical="top"/>
    </xf>
    <xf numFmtId="8" fontId="7" fillId="2" borderId="0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vertical="top" wrapText="1"/>
    </xf>
    <xf numFmtId="164" fontId="3" fillId="2" borderId="0" xfId="0" applyNumberFormat="1" applyFont="1" applyFill="1" applyAlignment="1">
      <alignment vertical="top"/>
    </xf>
    <xf numFmtId="0" fontId="10" fillId="2" borderId="5" xfId="0" applyFont="1" applyFill="1" applyBorder="1" applyAlignment="1">
      <alignment horizontal="left" vertical="top" wrapText="1"/>
    </xf>
    <xf numFmtId="165" fontId="3" fillId="2" borderId="6" xfId="1" applyNumberFormat="1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mmis1\fin\FinAccounts\GLedger\Capital\CAPITAL%20BUDGET%20200405\CAPITAL%20PLAN%20July%202005%20PSG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nding%20Committee%20Budgets\Budget%2009-10\Templates\Institutes%20Budgets%2009-10\Pre%20Review%20Session%20Figures\CRI%20FORMATING%20FOR%20INSTITUTES%20BUDGETS%2008-09%2016%20January%20(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Currie%20&amp;%20Brown\Gatwick\Cy0929a\Concept%20Design\Cost%20Planning\C%20stage%20report\Concept%20Stage%20Cost%20Plan%2019%2010%20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WINDOW~1\LOCALS~1\Temp\Temporary%20Directory%201%20for%20GRANTMARCH09_0139.zip\GrantTablesMarch2009_013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nAccounts\College%20Forecast%202005\Income%20-%20HEFCE%20Research%20fundi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llege%20Forecast%202007\Sundry%20info\06_013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ccounts\Anniversary%20Project\APSG%2025-2-08\Financial%20plan%20per%20meeting%20AK+CW%20Reduced%20student%20rooms%2015%20Fe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a%20LKK%20project%20back%20ups\MK3098C%20Wilfred%20Brown%20Building\December%2005%20Stage%20D%20report\051208%20FINAL%20Cost%20Report%20WBBExt%20Design%20Stage%20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gnosPlanning\Report%20Pack\Dept%20Acad%20-%20Template%20SMD%2023rd%20Mar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a%20LKK%20project%20back%20ups\MK3098C%20Wilfred%20Brown%20Building\December%2005%20Stage%20D%20report\051208%20Appendix%20A%20FINAL%20WBBExt%20Design%20Stage%20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iamK\Local%20Settings\Temp\July05%20Stage%20c%20report\051215%20indicative%20cost%20report%20planning%20application%20QM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dowsuser\Local%20Settings\Temporary%20Internet%20Files\Content.IE5\P8KFPX4X\CAPEX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nni02\Local%20Settings\Temporary%20Internet%20Files\Content.Outlook\2X0GD4IL\Research%2009_10%20Budget%20Summary%20and%20Upload%20POST%20REVIEW%20(RG%20cash%20changes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Accounts\Jaeger\Month-End%202011-12\201105\Capital\CAPITAL%20PLAN%20YTD%20P5%2011-12%20during%20month%20BroughtForwar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-%2012%20budget%20final%20-%205%20year%20vi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iamK\Local%20Settings\Temp\July05%20Stage%20c%20report\Interim%20Stage%20C%20Report\050217%20WBICStart4%20Cashflo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N$\PlanningUnit\RAS\RAS09\HEFCE%20files\RAS09%20signo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Budget"/>
      <sheetName val="smd"/>
      <sheetName val="smd - Non Hefce"/>
      <sheetName val="Student Village Ph 1&amp;2"/>
      <sheetName val="SV bar fit out"/>
      <sheetName val="SV PH3"/>
      <sheetName val="Chemistry Building"/>
      <sheetName val="Chemistry Building Refurb"/>
      <sheetName val="Innovation Centre"/>
      <sheetName val="SRIF Round 1"/>
      <sheetName val="SRIF Round 2"/>
      <sheetName val="Procap3 - Pro Cap S&amp;E"/>
      <sheetName val="Procap3 - Recon Med Sci Bldg"/>
      <sheetName val="Procap3 - DDA"/>
      <sheetName val="Approved Projects 200506"/>
      <sheetName val="Approved Projects 200405"/>
      <sheetName val="Approved projects 200304"/>
      <sheetName val="OTHER PENDING PROJ"/>
      <sheetName val="SRIF ROUND 3"/>
      <sheetName val="PRO CAP 4"/>
      <sheetName val="RESEARCH EQUIP"/>
      <sheetName val="YTD Expenditure"/>
      <sheetName val="YTD Income"/>
      <sheetName val="Unapproved projects 0304"/>
      <sheetName val="Prior Ye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A3" t="str">
            <v>AVEQUIP</v>
          </cell>
          <cell r="B3">
            <v>355411.24</v>
          </cell>
        </row>
        <row r="4">
          <cell r="A4" t="str">
            <v>BIPSRIFG</v>
          </cell>
          <cell r="B4">
            <v>120919.85</v>
          </cell>
        </row>
        <row r="5">
          <cell r="A5" t="str">
            <v>CHE1000B</v>
          </cell>
          <cell r="B5">
            <v>10888.34</v>
          </cell>
        </row>
        <row r="6">
          <cell r="A6" t="str">
            <v>CSSSRIFG</v>
          </cell>
          <cell r="B6">
            <v>674225.04</v>
          </cell>
        </row>
        <row r="7">
          <cell r="A7" t="str">
            <v>DCSCAP01</v>
          </cell>
          <cell r="B7">
            <v>25849.91</v>
          </cell>
        </row>
        <row r="8">
          <cell r="A8" t="str">
            <v>DENAPB8R</v>
          </cell>
          <cell r="B8">
            <v>33830.94</v>
          </cell>
        </row>
        <row r="9">
          <cell r="A9" t="str">
            <v>DMM1000B</v>
          </cell>
          <cell r="B9">
            <v>327.78</v>
          </cell>
        </row>
        <row r="10">
          <cell r="A10" t="str">
            <v>ELECAP01</v>
          </cell>
          <cell r="B10">
            <v>86634.51</v>
          </cell>
        </row>
        <row r="11">
          <cell r="A11" t="str">
            <v>ESB1302L</v>
          </cell>
          <cell r="B11">
            <v>-326.47000000000003</v>
          </cell>
        </row>
        <row r="12">
          <cell r="A12" t="str">
            <v>ESB1318L</v>
          </cell>
          <cell r="B12">
            <v>-4987.17</v>
          </cell>
        </row>
        <row r="13">
          <cell r="A13" t="str">
            <v>ESB1359L</v>
          </cell>
          <cell r="B13">
            <v>-1209.6600000000001</v>
          </cell>
        </row>
        <row r="14">
          <cell r="A14" t="str">
            <v>ESB1360L</v>
          </cell>
          <cell r="B14">
            <v>95951.69</v>
          </cell>
        </row>
        <row r="15">
          <cell r="A15" t="str">
            <v>ESB1369L</v>
          </cell>
          <cell r="B15">
            <v>-25795.65</v>
          </cell>
        </row>
        <row r="16">
          <cell r="A16" t="str">
            <v>ESB1380L</v>
          </cell>
          <cell r="B16">
            <v>0</v>
          </cell>
        </row>
        <row r="17">
          <cell r="A17" t="str">
            <v>ESB1381L</v>
          </cell>
          <cell r="B17">
            <v>1355</v>
          </cell>
        </row>
        <row r="18">
          <cell r="A18" t="str">
            <v>ESB1400L</v>
          </cell>
          <cell r="B18">
            <v>25516.240000000002</v>
          </cell>
        </row>
        <row r="19">
          <cell r="A19" t="str">
            <v>ESB1401L</v>
          </cell>
          <cell r="B19">
            <v>5841.3</v>
          </cell>
        </row>
        <row r="20">
          <cell r="A20" t="str">
            <v>ESB1404L</v>
          </cell>
          <cell r="B20">
            <v>27257.49</v>
          </cell>
        </row>
        <row r="21">
          <cell r="A21" t="str">
            <v>ESB1407L</v>
          </cell>
          <cell r="B21">
            <v>72257.75</v>
          </cell>
        </row>
        <row r="22">
          <cell r="A22" t="str">
            <v>ESB1412L</v>
          </cell>
          <cell r="B22">
            <v>16013.8</v>
          </cell>
        </row>
        <row r="23">
          <cell r="A23" t="str">
            <v>ESB1428L</v>
          </cell>
          <cell r="B23">
            <v>44719.71</v>
          </cell>
        </row>
        <row r="24">
          <cell r="A24" t="str">
            <v>ESBC015M</v>
          </cell>
          <cell r="B24">
            <v>340363.71</v>
          </cell>
        </row>
        <row r="25">
          <cell r="A25" t="str">
            <v>ESBC049R</v>
          </cell>
          <cell r="B25">
            <v>18389.43</v>
          </cell>
        </row>
        <row r="26">
          <cell r="A26" t="str">
            <v>ESBC078R</v>
          </cell>
          <cell r="B26">
            <v>704295.66</v>
          </cell>
        </row>
        <row r="27">
          <cell r="A27" t="str">
            <v>ESBC088R</v>
          </cell>
          <cell r="B27">
            <v>267263.5</v>
          </cell>
        </row>
        <row r="28">
          <cell r="A28" t="str">
            <v>ESBC093R</v>
          </cell>
          <cell r="B28">
            <v>6433.12</v>
          </cell>
        </row>
        <row r="29">
          <cell r="A29" t="str">
            <v>ESBC100R</v>
          </cell>
          <cell r="B29">
            <v>2052083.53</v>
          </cell>
        </row>
        <row r="30">
          <cell r="A30" t="str">
            <v>ESBC105R</v>
          </cell>
          <cell r="B30">
            <v>16238.05</v>
          </cell>
        </row>
        <row r="31">
          <cell r="A31" t="str">
            <v>ESL1334L</v>
          </cell>
          <cell r="B31">
            <v>0</v>
          </cell>
        </row>
        <row r="32">
          <cell r="A32" t="str">
            <v>ESL1361L</v>
          </cell>
          <cell r="B32">
            <v>6689.71</v>
          </cell>
        </row>
        <row r="33">
          <cell r="A33" t="str">
            <v>ESL1375L</v>
          </cell>
          <cell r="B33">
            <v>-46302.89</v>
          </cell>
        </row>
        <row r="34">
          <cell r="A34" t="str">
            <v>ESL1388L</v>
          </cell>
          <cell r="B34">
            <v>1092.05</v>
          </cell>
        </row>
        <row r="35">
          <cell r="A35" t="str">
            <v>ESL1422L</v>
          </cell>
          <cell r="B35">
            <v>12280.27</v>
          </cell>
        </row>
        <row r="36">
          <cell r="A36" t="str">
            <v>ESLC004M</v>
          </cell>
          <cell r="B36">
            <v>11926.8</v>
          </cell>
        </row>
        <row r="37">
          <cell r="A37" t="str">
            <v>ESLC007M</v>
          </cell>
          <cell r="B37">
            <v>-10455.049999999999</v>
          </cell>
        </row>
        <row r="38">
          <cell r="A38" t="str">
            <v>ESLC008M</v>
          </cell>
          <cell r="B38">
            <v>16217921.439999999</v>
          </cell>
        </row>
        <row r="39">
          <cell r="A39" t="str">
            <v>ESLC011M</v>
          </cell>
          <cell r="B39">
            <v>11.2</v>
          </cell>
        </row>
        <row r="40">
          <cell r="A40" t="str">
            <v>ESLC014M</v>
          </cell>
          <cell r="B40">
            <v>163917.48000000001</v>
          </cell>
        </row>
        <row r="41">
          <cell r="A41" t="str">
            <v>ESLC016M</v>
          </cell>
          <cell r="B41">
            <v>55716.18</v>
          </cell>
        </row>
        <row r="42">
          <cell r="A42" t="str">
            <v>ESLC017M</v>
          </cell>
          <cell r="B42">
            <v>25397.71</v>
          </cell>
        </row>
        <row r="43">
          <cell r="A43" t="str">
            <v>ESLC020M</v>
          </cell>
          <cell r="B43">
            <v>33532.06</v>
          </cell>
        </row>
        <row r="44">
          <cell r="A44" t="str">
            <v>ESLC021M</v>
          </cell>
          <cell r="B44">
            <v>103193.8</v>
          </cell>
        </row>
        <row r="45">
          <cell r="A45" t="str">
            <v>ESLC048R</v>
          </cell>
          <cell r="B45">
            <v>0</v>
          </cell>
        </row>
        <row r="46">
          <cell r="A46" t="str">
            <v>ESLC083R</v>
          </cell>
          <cell r="B46">
            <v>2095810.58</v>
          </cell>
        </row>
        <row r="47">
          <cell r="A47" t="str">
            <v>ESLC102R</v>
          </cell>
          <cell r="B47">
            <v>211859.45</v>
          </cell>
        </row>
        <row r="48">
          <cell r="A48" t="str">
            <v>EST1162L</v>
          </cell>
          <cell r="B48">
            <v>0</v>
          </cell>
        </row>
        <row r="49">
          <cell r="A49" t="str">
            <v>EST1298L</v>
          </cell>
          <cell r="B49">
            <v>-7529.69</v>
          </cell>
        </row>
        <row r="50">
          <cell r="A50" t="str">
            <v>EST1304L</v>
          </cell>
          <cell r="B50">
            <v>-0.4</v>
          </cell>
        </row>
        <row r="51">
          <cell r="A51" t="str">
            <v>EST1314L</v>
          </cell>
          <cell r="B51">
            <v>-92.18</v>
          </cell>
        </row>
        <row r="52">
          <cell r="A52" t="str">
            <v>EST1317L</v>
          </cell>
          <cell r="B52">
            <v>-2394.16</v>
          </cell>
        </row>
        <row r="53">
          <cell r="A53" t="str">
            <v>EST1323L</v>
          </cell>
          <cell r="B53">
            <v>0</v>
          </cell>
        </row>
        <row r="54">
          <cell r="A54" t="str">
            <v>EST1324L</v>
          </cell>
          <cell r="B54">
            <v>-2849</v>
          </cell>
        </row>
        <row r="55">
          <cell r="A55" t="str">
            <v>EST1330L</v>
          </cell>
          <cell r="B55">
            <v>-659.36</v>
          </cell>
        </row>
        <row r="56">
          <cell r="A56" t="str">
            <v>EST1339L</v>
          </cell>
          <cell r="B56">
            <v>-2015.13</v>
          </cell>
        </row>
        <row r="57">
          <cell r="A57" t="str">
            <v>EST1344L</v>
          </cell>
          <cell r="B57">
            <v>0</v>
          </cell>
        </row>
        <row r="58">
          <cell r="A58" t="str">
            <v>EST1346L</v>
          </cell>
          <cell r="B58">
            <v>0</v>
          </cell>
        </row>
        <row r="59">
          <cell r="A59" t="str">
            <v>EST1360L</v>
          </cell>
          <cell r="B59">
            <v>-91819.14</v>
          </cell>
        </row>
        <row r="60">
          <cell r="A60" t="str">
            <v>EST1364L</v>
          </cell>
          <cell r="B60">
            <v>-21658.12</v>
          </cell>
        </row>
        <row r="61">
          <cell r="A61" t="str">
            <v>EST1367L</v>
          </cell>
          <cell r="B61">
            <v>-1157.24</v>
          </cell>
        </row>
        <row r="62">
          <cell r="A62" t="str">
            <v>EST1371L</v>
          </cell>
          <cell r="B62">
            <v>-37966.74</v>
          </cell>
        </row>
        <row r="63">
          <cell r="A63" t="str">
            <v>EST1373L</v>
          </cell>
          <cell r="B63">
            <v>-39902.04</v>
          </cell>
        </row>
        <row r="64">
          <cell r="A64" t="str">
            <v>EST1376L</v>
          </cell>
          <cell r="B64">
            <v>24812.81</v>
          </cell>
        </row>
        <row r="65">
          <cell r="A65" t="str">
            <v>EST1377L</v>
          </cell>
          <cell r="B65">
            <v>-28058.75</v>
          </cell>
        </row>
        <row r="66">
          <cell r="A66" t="str">
            <v>EST1378L</v>
          </cell>
          <cell r="B66">
            <v>-29275.599999999999</v>
          </cell>
        </row>
        <row r="67">
          <cell r="A67" t="str">
            <v>EST1379L</v>
          </cell>
          <cell r="B67">
            <v>55000</v>
          </cell>
        </row>
        <row r="68">
          <cell r="A68" t="str">
            <v>EST1382L</v>
          </cell>
          <cell r="B68">
            <v>6999.75</v>
          </cell>
        </row>
        <row r="69">
          <cell r="A69" t="str">
            <v>EST1383L</v>
          </cell>
          <cell r="B69">
            <v>-21753.82</v>
          </cell>
        </row>
        <row r="70">
          <cell r="A70" t="str">
            <v>EST1389L</v>
          </cell>
          <cell r="B70">
            <v>79070.92</v>
          </cell>
        </row>
        <row r="71">
          <cell r="A71" t="str">
            <v>EST1390L</v>
          </cell>
          <cell r="B71">
            <v>854.48</v>
          </cell>
        </row>
        <row r="72">
          <cell r="A72" t="str">
            <v>EST1391L</v>
          </cell>
          <cell r="B72">
            <v>33500</v>
          </cell>
        </row>
        <row r="73">
          <cell r="A73" t="str">
            <v>EST1394L</v>
          </cell>
          <cell r="B73">
            <v>64490</v>
          </cell>
        </row>
        <row r="74">
          <cell r="A74" t="str">
            <v>EST1396L</v>
          </cell>
          <cell r="B74">
            <v>9673.5499999999993</v>
          </cell>
        </row>
        <row r="75">
          <cell r="A75" t="str">
            <v>EST1398L</v>
          </cell>
          <cell r="B75">
            <v>9529.24</v>
          </cell>
        </row>
        <row r="76">
          <cell r="A76" t="str">
            <v>EST1399L</v>
          </cell>
          <cell r="B76">
            <v>5264</v>
          </cell>
        </row>
        <row r="77">
          <cell r="A77" t="str">
            <v>EST1405L</v>
          </cell>
          <cell r="B77">
            <v>31385.43</v>
          </cell>
        </row>
        <row r="78">
          <cell r="A78" t="str">
            <v>EST1406L</v>
          </cell>
          <cell r="B78">
            <v>5783.14</v>
          </cell>
        </row>
        <row r="79">
          <cell r="A79" t="str">
            <v>EST1408L</v>
          </cell>
          <cell r="B79">
            <v>65762.62</v>
          </cell>
        </row>
        <row r="80">
          <cell r="A80" t="str">
            <v>EST1409L</v>
          </cell>
          <cell r="B80">
            <v>63294.32</v>
          </cell>
        </row>
        <row r="81">
          <cell r="A81" t="str">
            <v>EST1411L</v>
          </cell>
          <cell r="B81">
            <v>2111.25</v>
          </cell>
        </row>
        <row r="82">
          <cell r="A82" t="str">
            <v>EST1417L</v>
          </cell>
          <cell r="B82">
            <v>6820.87</v>
          </cell>
        </row>
        <row r="83">
          <cell r="A83" t="str">
            <v>EST1421L</v>
          </cell>
          <cell r="B83">
            <v>96904.3</v>
          </cell>
        </row>
        <row r="84">
          <cell r="A84" t="str">
            <v>EST1423L</v>
          </cell>
          <cell r="B84">
            <v>0.03</v>
          </cell>
        </row>
        <row r="85">
          <cell r="A85" t="str">
            <v>EST1426L</v>
          </cell>
          <cell r="B85">
            <v>14923.67</v>
          </cell>
        </row>
        <row r="86">
          <cell r="A86" t="str">
            <v>EST1430L</v>
          </cell>
          <cell r="B86">
            <v>321597.89</v>
          </cell>
        </row>
        <row r="87">
          <cell r="A87" t="str">
            <v>EST5000B</v>
          </cell>
          <cell r="B87">
            <v>32595.34</v>
          </cell>
        </row>
        <row r="88">
          <cell r="A88" t="str">
            <v>ESTC005M</v>
          </cell>
          <cell r="B88">
            <v>-3956.29</v>
          </cell>
        </row>
        <row r="89">
          <cell r="A89" t="str">
            <v>ESTC007M</v>
          </cell>
          <cell r="B89">
            <v>5429</v>
          </cell>
        </row>
        <row r="90">
          <cell r="A90" t="str">
            <v>ESTC008M</v>
          </cell>
          <cell r="B90">
            <v>-128000</v>
          </cell>
        </row>
        <row r="91">
          <cell r="A91" t="str">
            <v>ESTC009M</v>
          </cell>
          <cell r="B91">
            <v>117.5</v>
          </cell>
        </row>
        <row r="92">
          <cell r="A92" t="str">
            <v>ESTC016R</v>
          </cell>
          <cell r="B92">
            <v>15632.67</v>
          </cell>
        </row>
        <row r="93">
          <cell r="A93" t="str">
            <v>ESTC020C</v>
          </cell>
          <cell r="B93">
            <v>0</v>
          </cell>
        </row>
        <row r="94">
          <cell r="A94" t="str">
            <v>ESTC021C</v>
          </cell>
          <cell r="B94">
            <v>4159.18</v>
          </cell>
        </row>
        <row r="95">
          <cell r="A95" t="str">
            <v>ESTC023C</v>
          </cell>
          <cell r="B95">
            <v>21451268.829999998</v>
          </cell>
        </row>
        <row r="96">
          <cell r="A96" t="str">
            <v>ESTC025C</v>
          </cell>
          <cell r="B96">
            <v>19311.75</v>
          </cell>
        </row>
        <row r="97">
          <cell r="A97" t="str">
            <v>ESTC026C</v>
          </cell>
          <cell r="B97">
            <v>10301.6</v>
          </cell>
        </row>
        <row r="98">
          <cell r="A98" t="str">
            <v>ESTC027C</v>
          </cell>
          <cell r="B98">
            <v>33857.58</v>
          </cell>
        </row>
        <row r="99">
          <cell r="A99" t="str">
            <v>ESTC044R</v>
          </cell>
          <cell r="B99">
            <v>284793.08</v>
          </cell>
        </row>
        <row r="100">
          <cell r="A100" t="str">
            <v>ESTC048R</v>
          </cell>
          <cell r="B100">
            <v>0</v>
          </cell>
        </row>
        <row r="101">
          <cell r="A101" t="str">
            <v>ESTC059R</v>
          </cell>
          <cell r="B101">
            <v>6121.19</v>
          </cell>
        </row>
        <row r="102">
          <cell r="A102" t="str">
            <v>ESTC067R</v>
          </cell>
          <cell r="B102">
            <v>6994.4700000000303</v>
          </cell>
        </row>
        <row r="103">
          <cell r="A103" t="str">
            <v>ESTC072R</v>
          </cell>
          <cell r="B103">
            <v>-164385.03</v>
          </cell>
        </row>
        <row r="104">
          <cell r="A104" t="str">
            <v>ESTC073R</v>
          </cell>
          <cell r="B104">
            <v>15741.61</v>
          </cell>
        </row>
        <row r="105">
          <cell r="A105" t="str">
            <v>ESTC074R</v>
          </cell>
          <cell r="B105">
            <v>-74242.52</v>
          </cell>
        </row>
        <row r="106">
          <cell r="A106" t="str">
            <v>ESTC075R</v>
          </cell>
          <cell r="B106">
            <v>0</v>
          </cell>
        </row>
        <row r="107">
          <cell r="A107" t="str">
            <v>ESTC076R</v>
          </cell>
          <cell r="B107">
            <v>0</v>
          </cell>
        </row>
        <row r="108">
          <cell r="A108" t="str">
            <v>ESTC079R</v>
          </cell>
          <cell r="B108">
            <v>7966.6499999999651</v>
          </cell>
        </row>
        <row r="109">
          <cell r="A109" t="str">
            <v>ESTC080R</v>
          </cell>
          <cell r="B109">
            <v>50000</v>
          </cell>
        </row>
        <row r="110">
          <cell r="A110" t="str">
            <v>ESTC081R</v>
          </cell>
          <cell r="B110">
            <v>0</v>
          </cell>
        </row>
        <row r="111">
          <cell r="A111" t="str">
            <v>ESTC082R</v>
          </cell>
          <cell r="B111">
            <v>-174.49</v>
          </cell>
        </row>
        <row r="112">
          <cell r="A112" t="str">
            <v>ESTC084R</v>
          </cell>
          <cell r="B112">
            <v>20782.12</v>
          </cell>
        </row>
        <row r="113">
          <cell r="A113" t="str">
            <v>ESTC085R</v>
          </cell>
          <cell r="B113">
            <v>222573.46</v>
          </cell>
        </row>
        <row r="114">
          <cell r="A114" t="str">
            <v>ESTC090R</v>
          </cell>
          <cell r="B114">
            <v>405367</v>
          </cell>
        </row>
        <row r="115">
          <cell r="A115" t="str">
            <v>ESTC091R</v>
          </cell>
          <cell r="B115">
            <v>67740.100000000006</v>
          </cell>
        </row>
        <row r="116">
          <cell r="A116" t="str">
            <v>ESTC092R</v>
          </cell>
          <cell r="B116">
            <v>79367.94</v>
          </cell>
        </row>
        <row r="117">
          <cell r="A117" t="str">
            <v>ESTC094R</v>
          </cell>
          <cell r="B117">
            <v>13846.12</v>
          </cell>
        </row>
        <row r="118">
          <cell r="A118" t="str">
            <v>ESTC095R</v>
          </cell>
          <cell r="B118">
            <v>106500.15</v>
          </cell>
        </row>
        <row r="119">
          <cell r="A119" t="str">
            <v>ESTC096R</v>
          </cell>
          <cell r="B119">
            <v>509905.78</v>
          </cell>
        </row>
        <row r="120">
          <cell r="A120" t="str">
            <v>ESTC097R</v>
          </cell>
          <cell r="B120">
            <v>293.75</v>
          </cell>
        </row>
        <row r="121">
          <cell r="A121" t="str">
            <v>ESTC101R</v>
          </cell>
          <cell r="B121">
            <v>10231.93</v>
          </cell>
        </row>
        <row r="122">
          <cell r="A122" t="str">
            <v>ESTC103R</v>
          </cell>
          <cell r="B122">
            <v>209593.3</v>
          </cell>
        </row>
        <row r="123">
          <cell r="A123" t="str">
            <v>ESTC104R</v>
          </cell>
          <cell r="B123">
            <v>83933.31</v>
          </cell>
        </row>
        <row r="124">
          <cell r="A124" t="str">
            <v>ESTC106R</v>
          </cell>
          <cell r="B124">
            <v>49289.78</v>
          </cell>
        </row>
        <row r="125">
          <cell r="A125" t="str">
            <v>FAL9020B</v>
          </cell>
          <cell r="B125">
            <v>-24344.55</v>
          </cell>
        </row>
        <row r="126">
          <cell r="A126" t="str">
            <v>FAL9060B</v>
          </cell>
          <cell r="B126">
            <v>24344.55</v>
          </cell>
        </row>
        <row r="127">
          <cell r="A127" t="str">
            <v>FAL9100B</v>
          </cell>
          <cell r="B127">
            <v>311571.17</v>
          </cell>
        </row>
        <row r="128">
          <cell r="A128" t="str">
            <v>FAR9210B</v>
          </cell>
          <cell r="B128">
            <v>-172437.24</v>
          </cell>
        </row>
        <row r="129">
          <cell r="A129" t="str">
            <v>FAR9660B</v>
          </cell>
          <cell r="B129">
            <v>6750</v>
          </cell>
        </row>
        <row r="130">
          <cell r="A130" t="str">
            <v>FAR9680B</v>
          </cell>
          <cell r="B130">
            <v>-6750</v>
          </cell>
        </row>
        <row r="131">
          <cell r="A131" t="str">
            <v>FAS9880B</v>
          </cell>
          <cell r="B131">
            <v>-17641</v>
          </cell>
        </row>
        <row r="132">
          <cell r="A132" t="str">
            <v>FAS9890B</v>
          </cell>
          <cell r="B132">
            <v>17641</v>
          </cell>
        </row>
        <row r="133">
          <cell r="A133" t="str">
            <v>FAS9970B</v>
          </cell>
          <cell r="B133">
            <v>15000000</v>
          </cell>
        </row>
        <row r="134">
          <cell r="A134" t="str">
            <v>FIN1000B</v>
          </cell>
          <cell r="B134">
            <v>11507.86</v>
          </cell>
        </row>
        <row r="135">
          <cell r="A135" t="str">
            <v>FIN2500B</v>
          </cell>
          <cell r="B135">
            <v>-367308.91</v>
          </cell>
        </row>
        <row r="136">
          <cell r="A136" t="str">
            <v>GEGSRIF2</v>
          </cell>
          <cell r="B136">
            <v>193.35</v>
          </cell>
        </row>
        <row r="137">
          <cell r="A137" t="str">
            <v>ISP1000A</v>
          </cell>
          <cell r="B137">
            <v>28138.21</v>
          </cell>
        </row>
        <row r="138">
          <cell r="A138" t="str">
            <v>LAW1000B</v>
          </cell>
          <cell r="B138">
            <v>23030</v>
          </cell>
        </row>
        <row r="139">
          <cell r="A139" t="str">
            <v>LTMHATT</v>
          </cell>
          <cell r="B139">
            <v>-7134.64</v>
          </cell>
        </row>
        <row r="140">
          <cell r="A140" t="str">
            <v>MATA1A5R</v>
          </cell>
          <cell r="B140">
            <v>20519</v>
          </cell>
        </row>
        <row r="141">
          <cell r="A141" t="str">
            <v>MATA1A9R</v>
          </cell>
          <cell r="B141">
            <v>23347</v>
          </cell>
        </row>
        <row r="142">
          <cell r="A142" t="str">
            <v>MATA1B4R</v>
          </cell>
          <cell r="B142">
            <v>41287.660000000003</v>
          </cell>
        </row>
        <row r="143">
          <cell r="A143" t="str">
            <v>MATAMG1R</v>
          </cell>
          <cell r="B143">
            <v>-10114.16</v>
          </cell>
        </row>
        <row r="144">
          <cell r="A144" t="str">
            <v>MATSRIF2</v>
          </cell>
          <cell r="B144">
            <v>301166.45</v>
          </cell>
        </row>
        <row r="145">
          <cell r="A145" t="str">
            <v>MATSRIFG</v>
          </cell>
          <cell r="B145">
            <v>181096.79</v>
          </cell>
        </row>
        <row r="146">
          <cell r="A146" t="str">
            <v>MCPG1B6R</v>
          </cell>
          <cell r="B146">
            <v>30202</v>
          </cell>
        </row>
        <row r="147">
          <cell r="A147" t="str">
            <v>MCPL1A4R</v>
          </cell>
          <cell r="B147">
            <v>16000</v>
          </cell>
        </row>
        <row r="148">
          <cell r="A148" t="str">
            <v>MEAG1C1R</v>
          </cell>
          <cell r="B148">
            <v>35014.01</v>
          </cell>
        </row>
        <row r="149">
          <cell r="A149" t="str">
            <v>MGAG1A8R</v>
          </cell>
          <cell r="B149">
            <v>40000</v>
          </cell>
        </row>
        <row r="150">
          <cell r="A150" t="str">
            <v>MMBB5L1R</v>
          </cell>
          <cell r="B150">
            <v>10000</v>
          </cell>
        </row>
        <row r="151">
          <cell r="A151" t="str">
            <v>MONG1A2S</v>
          </cell>
          <cell r="B151">
            <v>206633.4</v>
          </cell>
        </row>
        <row r="152">
          <cell r="A152" t="str">
            <v>MONG1A3R</v>
          </cell>
          <cell r="B152">
            <v>58037</v>
          </cell>
        </row>
        <row r="153">
          <cell r="A153" t="str">
            <v>MTHCAP01</v>
          </cell>
          <cell r="B153">
            <v>11061.94</v>
          </cell>
        </row>
        <row r="154">
          <cell r="A154" t="str">
            <v>OBGB5J7R</v>
          </cell>
          <cell r="B154">
            <v>16564.93</v>
          </cell>
        </row>
        <row r="155">
          <cell r="A155" t="str">
            <v>ONAG1B3R</v>
          </cell>
          <cell r="B155">
            <v>46818.51</v>
          </cell>
        </row>
        <row r="156">
          <cell r="A156" t="str">
            <v>ONAG4A9R</v>
          </cell>
          <cell r="B156">
            <v>120900</v>
          </cell>
        </row>
        <row r="157">
          <cell r="A157" t="str">
            <v>PHYSRF2C</v>
          </cell>
          <cell r="B157">
            <v>3577.52</v>
          </cell>
        </row>
        <row r="158">
          <cell r="A158" t="str">
            <v>PHYSRIF2</v>
          </cell>
          <cell r="B158">
            <v>281128.21999999997</v>
          </cell>
        </row>
        <row r="159">
          <cell r="A159" t="str">
            <v>REG2240B</v>
          </cell>
          <cell r="B159">
            <v>18342.57</v>
          </cell>
        </row>
        <row r="160">
          <cell r="A160" t="str">
            <v>RHEN1A1R</v>
          </cell>
          <cell r="B160">
            <v>10000</v>
          </cell>
        </row>
        <row r="161">
          <cell r="A161" t="str">
            <v>SBSL1A3R</v>
          </cell>
          <cell r="B161">
            <v>25700</v>
          </cell>
        </row>
        <row r="162">
          <cell r="A162" t="str">
            <v>SBSSRIF2</v>
          </cell>
          <cell r="B162">
            <v>202136.54</v>
          </cell>
        </row>
        <row r="163">
          <cell r="A163" t="str">
            <v>SBSSRIFG</v>
          </cell>
          <cell r="B163">
            <v>1335.4300000000221</v>
          </cell>
        </row>
        <row r="164">
          <cell r="A164" t="str">
            <v>TBYG1A4R</v>
          </cell>
          <cell r="B164">
            <v>163266.01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itutes Reporting Intro"/>
      <sheetName val="A. 5 Yr Top Level Summary "/>
      <sheetName val="B 5 Yr Major movements analysis"/>
      <sheetName val="C.ResearchCost Allocation"/>
      <sheetName val="D. CAPEX Plans"/>
      <sheetName val="E.Acc Code Summary"/>
      <sheetName val="F.Cost Centre Summary"/>
      <sheetName val="G.Non CR-UK Grants Receivable"/>
      <sheetName val="H.Commitments to Univs"/>
      <sheetName val="1.CRI CC &amp; AC Budget 09-10"/>
      <sheetName val="Lookups"/>
      <sheetName val="CRI budget by cc &amp; acc"/>
      <sheetName val="CRI Q2 foreca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O1" t="str">
            <v>Cost Centre (to be entered by each Institute)</v>
          </cell>
        </row>
        <row r="2">
          <cell r="O2" t="str">
            <v>CB4001</v>
          </cell>
        </row>
        <row r="3">
          <cell r="O3" t="str">
            <v>CB4002</v>
          </cell>
        </row>
        <row r="4">
          <cell r="O4" t="str">
            <v>CB4005</v>
          </cell>
        </row>
        <row r="5">
          <cell r="O5" t="str">
            <v>CB4010</v>
          </cell>
        </row>
        <row r="6">
          <cell r="O6" t="str">
            <v>CB4011</v>
          </cell>
        </row>
        <row r="7">
          <cell r="O7" t="str">
            <v>CB4012</v>
          </cell>
        </row>
        <row r="8">
          <cell r="O8" t="str">
            <v>CB4013</v>
          </cell>
        </row>
        <row r="9">
          <cell r="O9" t="str">
            <v>CB4014</v>
          </cell>
        </row>
        <row r="10">
          <cell r="O10" t="str">
            <v>CB4016</v>
          </cell>
        </row>
        <row r="11">
          <cell r="O11" t="str">
            <v>CB4017</v>
          </cell>
        </row>
        <row r="12">
          <cell r="O12" t="str">
            <v>CB4020</v>
          </cell>
        </row>
        <row r="13">
          <cell r="O13" t="str">
            <v>CB4021</v>
          </cell>
        </row>
        <row r="14">
          <cell r="O14" t="str">
            <v>CB4022</v>
          </cell>
        </row>
        <row r="15">
          <cell r="O15" t="str">
            <v>CB4050</v>
          </cell>
        </row>
        <row r="16">
          <cell r="O16" t="str">
            <v>CB4051</v>
          </cell>
        </row>
        <row r="17">
          <cell r="O17" t="str">
            <v>CB4052</v>
          </cell>
        </row>
        <row r="18">
          <cell r="O18" t="str">
            <v>CB4053</v>
          </cell>
        </row>
        <row r="19">
          <cell r="O19" t="str">
            <v>CB4054</v>
          </cell>
        </row>
        <row r="20">
          <cell r="O20" t="str">
            <v>CB4055</v>
          </cell>
        </row>
        <row r="21">
          <cell r="O21" t="str">
            <v>CB4056</v>
          </cell>
        </row>
        <row r="22">
          <cell r="O22" t="str">
            <v>CB4057</v>
          </cell>
        </row>
        <row r="23">
          <cell r="O23" t="str">
            <v>CB4058</v>
          </cell>
        </row>
        <row r="24">
          <cell r="O24" t="str">
            <v>CB4059</v>
          </cell>
        </row>
        <row r="25">
          <cell r="O25" t="str">
            <v>CB4060</v>
          </cell>
        </row>
        <row r="26">
          <cell r="O26" t="str">
            <v>CB4061</v>
          </cell>
        </row>
        <row r="27">
          <cell r="O27" t="str">
            <v>CB4062</v>
          </cell>
        </row>
        <row r="28">
          <cell r="O28" t="str">
            <v>CB4063</v>
          </cell>
        </row>
        <row r="29">
          <cell r="O29" t="str">
            <v>CB4064</v>
          </cell>
        </row>
        <row r="30">
          <cell r="O30" t="str">
            <v>CB4100</v>
          </cell>
        </row>
        <row r="31">
          <cell r="O31" t="str">
            <v>CB4110</v>
          </cell>
        </row>
        <row r="32">
          <cell r="O32" t="str">
            <v>CB4120</v>
          </cell>
        </row>
        <row r="33">
          <cell r="O33" t="str">
            <v>CB4121</v>
          </cell>
        </row>
        <row r="34">
          <cell r="O34" t="str">
            <v>CB4123</v>
          </cell>
        </row>
        <row r="35">
          <cell r="O35" t="str">
            <v>CB4124</v>
          </cell>
        </row>
        <row r="36">
          <cell r="O36" t="str">
            <v>CB4125</v>
          </cell>
        </row>
        <row r="37">
          <cell r="O37" t="str">
            <v>CB4127</v>
          </cell>
        </row>
        <row r="38">
          <cell r="O38" t="str">
            <v>CB4128</v>
          </cell>
        </row>
        <row r="39">
          <cell r="O39" t="str">
            <v>CB4129</v>
          </cell>
        </row>
        <row r="40">
          <cell r="O40" t="str">
            <v>CB4130</v>
          </cell>
        </row>
        <row r="41">
          <cell r="O41" t="str">
            <v>CB4131</v>
          </cell>
        </row>
        <row r="42">
          <cell r="O42" t="str">
            <v>CB4134</v>
          </cell>
        </row>
        <row r="43">
          <cell r="O43" t="str">
            <v>CB4140</v>
          </cell>
        </row>
        <row r="44">
          <cell r="O44" t="str">
            <v>CB4141</v>
          </cell>
        </row>
        <row r="45">
          <cell r="O45" t="str">
            <v>CB4142</v>
          </cell>
        </row>
        <row r="46">
          <cell r="O46" t="str">
            <v>CB4143</v>
          </cell>
        </row>
        <row r="47">
          <cell r="O47" t="str">
            <v>CB4144</v>
          </cell>
        </row>
        <row r="48">
          <cell r="O48" t="str">
            <v>CB4145</v>
          </cell>
        </row>
        <row r="49">
          <cell r="O49" t="str">
            <v>CB4150</v>
          </cell>
        </row>
        <row r="50">
          <cell r="O50" t="str">
            <v>CB4151</v>
          </cell>
        </row>
        <row r="51">
          <cell r="O51" t="str">
            <v>CB4152</v>
          </cell>
        </row>
        <row r="52">
          <cell r="O52" t="str">
            <v>CB4160</v>
          </cell>
        </row>
        <row r="53">
          <cell r="O53" t="str">
            <v>CB4162</v>
          </cell>
        </row>
        <row r="54">
          <cell r="O54" t="str">
            <v>CB4170</v>
          </cell>
        </row>
        <row r="55">
          <cell r="O55" t="str">
            <v>CB4171</v>
          </cell>
        </row>
        <row r="56">
          <cell r="O56" t="str">
            <v>CB4172</v>
          </cell>
        </row>
        <row r="57">
          <cell r="O57" t="str">
            <v>CB4173</v>
          </cell>
        </row>
        <row r="58">
          <cell r="O58" t="str">
            <v>CB4180</v>
          </cell>
        </row>
        <row r="59">
          <cell r="O59" t="str">
            <v>CB4181</v>
          </cell>
        </row>
        <row r="60">
          <cell r="O60" t="str">
            <v>CB4190</v>
          </cell>
        </row>
        <row r="61">
          <cell r="O61" t="str">
            <v>CB4191</v>
          </cell>
        </row>
        <row r="62">
          <cell r="O62" t="str">
            <v>CB4200</v>
          </cell>
        </row>
        <row r="63">
          <cell r="O63" t="str">
            <v>CB4210</v>
          </cell>
        </row>
        <row r="64">
          <cell r="O64" t="str">
            <v>CB4211</v>
          </cell>
        </row>
        <row r="65">
          <cell r="O65" t="str">
            <v>CB4220</v>
          </cell>
        </row>
        <row r="66">
          <cell r="O66" t="str">
            <v>CB4230</v>
          </cell>
        </row>
        <row r="67">
          <cell r="O67" t="str">
            <v>CB4240</v>
          </cell>
        </row>
        <row r="68">
          <cell r="O68" t="str">
            <v>CB4250</v>
          </cell>
        </row>
        <row r="69">
          <cell r="O69" t="str">
            <v>CB4251</v>
          </cell>
        </row>
        <row r="70">
          <cell r="O70" t="str">
            <v>CB4260</v>
          </cell>
        </row>
        <row r="71">
          <cell r="O71" t="str">
            <v>CB4280</v>
          </cell>
        </row>
        <row r="72">
          <cell r="O72" t="str">
            <v>CB4290</v>
          </cell>
        </row>
        <row r="73">
          <cell r="O73" t="str">
            <v>CB4300</v>
          </cell>
        </row>
        <row r="74">
          <cell r="O74" t="str">
            <v>CB4310</v>
          </cell>
        </row>
        <row r="75">
          <cell r="O75" t="str">
            <v>CB4270</v>
          </cell>
        </row>
        <row r="76">
          <cell r="O76" t="str">
            <v>CB4271</v>
          </cell>
        </row>
        <row r="77">
          <cell r="O77" t="str">
            <v>CB4272</v>
          </cell>
        </row>
        <row r="78">
          <cell r="O78" t="str">
            <v>CB4273</v>
          </cell>
        </row>
        <row r="79">
          <cell r="O79" t="str">
            <v>CB4330</v>
          </cell>
        </row>
        <row r="80">
          <cell r="O80" t="str">
            <v>CB4340</v>
          </cell>
        </row>
        <row r="81">
          <cell r="O81" t="str">
            <v>CB4350</v>
          </cell>
        </row>
        <row r="82">
          <cell r="O82" t="str">
            <v>CB4360</v>
          </cell>
        </row>
        <row r="83">
          <cell r="O83" t="str">
            <v>CB4500</v>
          </cell>
        </row>
      </sheetData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Elemental"/>
      <sheetName val="Movement"/>
      <sheetName val="Basis"/>
      <sheetName val="Action Plan"/>
      <sheetName val="Elemental 2"/>
      <sheetName val="Package"/>
      <sheetName val="Prime Cost"/>
      <sheetName val="Floor Areas"/>
      <sheetName val="Funding"/>
      <sheetName val="Analysis"/>
      <sheetName val="Tren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F6" t="str">
            <v>ENABLING WORKS WITHIN BUILDINGS</v>
          </cell>
        </row>
        <row r="253">
          <cell r="F253" t="str">
            <v>EXTERNAL WORKS INCLUDING PAVINGS AND ROADS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C"/>
      <sheetName val="Table D"/>
      <sheetName val="Table E"/>
      <sheetName val="Table F"/>
      <sheetName val="Table G"/>
      <sheetName val="Table H"/>
      <sheetName val="Table I"/>
      <sheetName val="Table J"/>
      <sheetName val="Table_K"/>
      <sheetName val="Notes for templates"/>
      <sheetName val="T_summary"/>
      <sheetName val="T_FTEs"/>
      <sheetName val="T_standard_resource"/>
      <sheetName val="T_assumed_fees"/>
    </sheetNames>
    <sheetDataSet>
      <sheetData sheetId="0" refreshError="1">
        <row r="6">
          <cell r="A6" t="str">
            <v>UKPRN : 10007775</v>
          </cell>
        </row>
        <row r="19">
          <cell r="A19" t="str">
            <v>Research funds</v>
          </cell>
          <cell r="E19">
            <v>32065393</v>
          </cell>
          <cell r="G19" t="str">
            <v>R_TOT09</v>
          </cell>
        </row>
        <row r="20">
          <cell r="G20" t="str">
            <v>X</v>
          </cell>
        </row>
        <row r="21">
          <cell r="A21" t="str">
            <v>Transitional QR funding</v>
          </cell>
          <cell r="E21">
            <v>128619</v>
          </cell>
          <cell r="G21" t="str">
            <v>QRSUPPLEMENT</v>
          </cell>
        </row>
        <row r="22">
          <cell r="G22" t="str">
            <v>X</v>
          </cell>
        </row>
        <row r="23">
          <cell r="A23" t="str">
            <v>Higher Education Innovation Fund</v>
          </cell>
          <cell r="E23">
            <v>1696689</v>
          </cell>
          <cell r="G23" t="str">
            <v>HEIF4_09</v>
          </cell>
        </row>
        <row r="24">
          <cell r="G24" t="str">
            <v>X</v>
          </cell>
        </row>
        <row r="29">
          <cell r="A29" t="str">
            <v>Special funding</v>
          </cell>
          <cell r="D29" t="str">
            <v>London Whole Institutions</v>
          </cell>
          <cell r="E29">
            <v>0</v>
          </cell>
          <cell r="G29" t="str">
            <v>SF_LWI</v>
          </cell>
        </row>
        <row r="30">
          <cell r="D30" t="str">
            <v>Overseas Research Students Awards Scheme (ORSAS)</v>
          </cell>
          <cell r="E30">
            <v>106684</v>
          </cell>
          <cell r="G30" t="str">
            <v>SF_ORSAS</v>
          </cell>
        </row>
        <row r="31">
          <cell r="D31" t="str">
            <v>Museums and galleries</v>
          </cell>
          <cell r="E31">
            <v>0</v>
          </cell>
          <cell r="G31" t="str">
            <v>SF_MG</v>
          </cell>
        </row>
        <row r="32">
          <cell r="D32" t="str">
            <v>Total special funding</v>
          </cell>
          <cell r="E32">
            <v>106684</v>
          </cell>
          <cell r="G32" t="str">
            <v>SF</v>
          </cell>
        </row>
      </sheetData>
      <sheetData sheetId="1" refreshError="1"/>
      <sheetData sheetId="2" refreshError="1">
        <row r="18">
          <cell r="B18" t="str">
            <v>Additional funding for medical intakes</v>
          </cell>
          <cell r="C18">
            <v>192942</v>
          </cell>
          <cell r="E18" t="str">
            <v>GRMEDINT</v>
          </cell>
        </row>
        <row r="19">
          <cell r="B19" t="str">
            <v>Additional funding for dental intakes</v>
          </cell>
          <cell r="C19">
            <v>192942</v>
          </cell>
          <cell r="E19" t="str">
            <v>GRDENINT</v>
          </cell>
        </row>
        <row r="21">
          <cell r="B21" t="str">
            <v>Additional funding for mainstreamed FTEs</v>
          </cell>
          <cell r="C21">
            <v>0</v>
          </cell>
          <cell r="E21" t="str">
            <v>GRMAIN09</v>
          </cell>
        </row>
        <row r="57">
          <cell r="B57" t="str">
            <v>Old and historic buildings</v>
          </cell>
          <cell r="C57">
            <v>463809</v>
          </cell>
          <cell r="E57" t="str">
            <v>OLD_TA09</v>
          </cell>
        </row>
        <row r="58">
          <cell r="B58" t="str">
            <v>Institution-specific</v>
          </cell>
          <cell r="C58">
            <v>0</v>
          </cell>
          <cell r="E58" t="str">
            <v>IS_TA09</v>
          </cell>
        </row>
        <row r="63">
          <cell r="B63" t="str">
            <v>Lifelong Learning Networks</v>
          </cell>
          <cell r="C63">
            <v>0</v>
          </cell>
          <cell r="E63" t="str">
            <v>GRLLN0610</v>
          </cell>
        </row>
        <row r="66">
          <cell r="B66" t="str">
            <v>Dance and drama awards</v>
          </cell>
          <cell r="C66">
            <v>0</v>
          </cell>
          <cell r="E66" t="str">
            <v>DADA09</v>
          </cell>
        </row>
        <row r="67">
          <cell r="B67" t="str">
            <v>Clinical consultants' pay</v>
          </cell>
          <cell r="C67">
            <v>917426</v>
          </cell>
          <cell r="E67" t="str">
            <v>CCPAY</v>
          </cell>
        </row>
        <row r="68">
          <cell r="B68" t="str">
            <v>Senior academic GPs' pay</v>
          </cell>
          <cell r="C68">
            <v>80909</v>
          </cell>
          <cell r="E68" t="str">
            <v>SAGP</v>
          </cell>
        </row>
        <row r="69">
          <cell r="B69" t="str">
            <v>NHS pensions scheme compensation</v>
          </cell>
          <cell r="C69">
            <v>342819</v>
          </cell>
          <cell r="E69" t="str">
            <v>NHSPENS</v>
          </cell>
        </row>
      </sheetData>
      <sheetData sheetId="3" refreshError="1">
        <row r="7">
          <cell r="G7" t="str">
            <v>2008-09 Total FTEs</v>
          </cell>
          <cell r="M7" t="str">
            <v>2009-10 Other FTE adjustments</v>
          </cell>
        </row>
        <row r="8">
          <cell r="G8" t="str">
            <v>2008-09 Total FTEs</v>
          </cell>
          <cell r="M8" t="str">
            <v>2009-10 Other FTE adjustments</v>
          </cell>
        </row>
        <row r="9">
          <cell r="G9" t="str">
            <v>fte97</v>
          </cell>
        </row>
        <row r="10">
          <cell r="G10">
            <v>0</v>
          </cell>
          <cell r="M10">
            <v>0</v>
          </cell>
        </row>
        <row r="11">
          <cell r="G11">
            <v>0</v>
          </cell>
          <cell r="M11">
            <v>0</v>
          </cell>
        </row>
        <row r="12">
          <cell r="G12">
            <v>0</v>
          </cell>
          <cell r="M12">
            <v>0</v>
          </cell>
        </row>
        <row r="13">
          <cell r="G13">
            <v>1230</v>
          </cell>
          <cell r="M13">
            <v>0</v>
          </cell>
        </row>
        <row r="14">
          <cell r="G14">
            <v>2</v>
          </cell>
          <cell r="M14">
            <v>0</v>
          </cell>
        </row>
        <row r="15">
          <cell r="G15">
            <v>42</v>
          </cell>
          <cell r="M15">
            <v>0</v>
          </cell>
        </row>
        <row r="16">
          <cell r="G16">
            <v>51</v>
          </cell>
          <cell r="M16">
            <v>0</v>
          </cell>
        </row>
        <row r="17">
          <cell r="G17">
            <v>0</v>
          </cell>
          <cell r="M17">
            <v>0</v>
          </cell>
        </row>
        <row r="18">
          <cell r="G18">
            <v>2686</v>
          </cell>
          <cell r="M18">
            <v>0</v>
          </cell>
        </row>
        <row r="19">
          <cell r="G19">
            <v>0</v>
          </cell>
          <cell r="M19">
            <v>0</v>
          </cell>
        </row>
        <row r="20">
          <cell r="G20">
            <v>0</v>
          </cell>
          <cell r="M20">
            <v>0</v>
          </cell>
        </row>
        <row r="21">
          <cell r="G21">
            <v>48</v>
          </cell>
          <cell r="M21">
            <v>0</v>
          </cell>
        </row>
        <row r="22">
          <cell r="G22">
            <v>0</v>
          </cell>
          <cell r="M22">
            <v>0</v>
          </cell>
        </row>
        <row r="23">
          <cell r="G23">
            <v>0</v>
          </cell>
          <cell r="M23">
            <v>0</v>
          </cell>
        </row>
        <row r="24">
          <cell r="G24">
            <v>1806.5</v>
          </cell>
          <cell r="M24">
            <v>0</v>
          </cell>
        </row>
        <row r="25">
          <cell r="G25">
            <v>0</v>
          </cell>
          <cell r="M25">
            <v>0</v>
          </cell>
        </row>
        <row r="26">
          <cell r="G26">
            <v>1</v>
          </cell>
          <cell r="M26">
            <v>0</v>
          </cell>
        </row>
        <row r="27">
          <cell r="G27">
            <v>45</v>
          </cell>
          <cell r="M27">
            <v>0</v>
          </cell>
        </row>
        <row r="28">
          <cell r="G28">
            <v>0</v>
          </cell>
          <cell r="M28">
            <v>0</v>
          </cell>
        </row>
        <row r="29">
          <cell r="G29">
            <v>0</v>
          </cell>
          <cell r="M29">
            <v>0</v>
          </cell>
        </row>
        <row r="30">
          <cell r="G30">
            <v>2832</v>
          </cell>
          <cell r="M30">
            <v>0</v>
          </cell>
        </row>
        <row r="31">
          <cell r="G31">
            <v>5</v>
          </cell>
          <cell r="M31">
            <v>0</v>
          </cell>
        </row>
        <row r="32">
          <cell r="G32">
            <v>25</v>
          </cell>
          <cell r="M32">
            <v>0</v>
          </cell>
        </row>
        <row r="33">
          <cell r="G33">
            <v>282</v>
          </cell>
          <cell r="M33">
            <v>0</v>
          </cell>
        </row>
        <row r="34">
          <cell r="G34">
            <v>0</v>
          </cell>
          <cell r="M34">
            <v>0</v>
          </cell>
        </row>
        <row r="35">
          <cell r="G35">
            <v>0</v>
          </cell>
          <cell r="M35">
            <v>0</v>
          </cell>
        </row>
        <row r="36">
          <cell r="G36">
            <v>0</v>
          </cell>
          <cell r="M36">
            <v>0</v>
          </cell>
        </row>
        <row r="37">
          <cell r="G37">
            <v>0</v>
          </cell>
          <cell r="M37">
            <v>0</v>
          </cell>
        </row>
        <row r="38">
          <cell r="G38">
            <v>7</v>
          </cell>
          <cell r="M38">
            <v>0</v>
          </cell>
        </row>
        <row r="39">
          <cell r="G39">
            <v>79</v>
          </cell>
          <cell r="M39">
            <v>0</v>
          </cell>
        </row>
        <row r="40">
          <cell r="G40">
            <v>0.5</v>
          </cell>
          <cell r="M40">
            <v>0</v>
          </cell>
        </row>
        <row r="41">
          <cell r="G41">
            <v>0</v>
          </cell>
          <cell r="M41">
            <v>0</v>
          </cell>
        </row>
        <row r="42">
          <cell r="G42">
            <v>2.5</v>
          </cell>
          <cell r="M42">
            <v>0</v>
          </cell>
        </row>
        <row r="43">
          <cell r="G43">
            <v>0</v>
          </cell>
          <cell r="M43">
            <v>0</v>
          </cell>
        </row>
        <row r="44">
          <cell r="G44">
            <v>0.5</v>
          </cell>
          <cell r="M44">
            <v>0</v>
          </cell>
        </row>
        <row r="45">
          <cell r="G45">
            <v>32.5</v>
          </cell>
          <cell r="M45">
            <v>0</v>
          </cell>
        </row>
        <row r="46">
          <cell r="G46">
            <v>0</v>
          </cell>
          <cell r="M46">
            <v>0</v>
          </cell>
        </row>
        <row r="47">
          <cell r="G47">
            <v>0</v>
          </cell>
          <cell r="M47">
            <v>0</v>
          </cell>
        </row>
        <row r="48">
          <cell r="G48">
            <v>14</v>
          </cell>
          <cell r="M48">
            <v>0</v>
          </cell>
        </row>
        <row r="49">
          <cell r="G49">
            <v>0</v>
          </cell>
          <cell r="M49">
            <v>0</v>
          </cell>
        </row>
        <row r="50">
          <cell r="G50">
            <v>8</v>
          </cell>
          <cell r="M50">
            <v>0</v>
          </cell>
        </row>
        <row r="51">
          <cell r="G51">
            <v>22.5</v>
          </cell>
          <cell r="M51">
            <v>0</v>
          </cell>
        </row>
        <row r="52">
          <cell r="G52">
            <v>0</v>
          </cell>
          <cell r="M52">
            <v>0</v>
          </cell>
        </row>
        <row r="53">
          <cell r="G53">
            <v>0</v>
          </cell>
          <cell r="M53">
            <v>0</v>
          </cell>
        </row>
        <row r="54">
          <cell r="G54">
            <v>4</v>
          </cell>
          <cell r="M54">
            <v>0</v>
          </cell>
        </row>
        <row r="55">
          <cell r="G55">
            <v>0</v>
          </cell>
          <cell r="M55">
            <v>0</v>
          </cell>
        </row>
        <row r="56">
          <cell r="G56">
            <v>9.5</v>
          </cell>
          <cell r="M56">
            <v>0</v>
          </cell>
        </row>
        <row r="57">
          <cell r="G57">
            <v>109</v>
          </cell>
          <cell r="M57">
            <v>0</v>
          </cell>
        </row>
        <row r="58">
          <cell r="G58">
            <v>51.5</v>
          </cell>
          <cell r="M58">
            <v>0</v>
          </cell>
        </row>
        <row r="59">
          <cell r="G59">
            <v>8580</v>
          </cell>
          <cell r="M59">
            <v>0</v>
          </cell>
        </row>
        <row r="60">
          <cell r="G60">
            <v>713</v>
          </cell>
          <cell r="M60">
            <v>0</v>
          </cell>
        </row>
        <row r="61">
          <cell r="G61">
            <v>9344.5</v>
          </cell>
          <cell r="M6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1">
          <cell r="A21" t="str">
            <v>Additional funding for medical intakes</v>
          </cell>
          <cell r="B21">
            <v>192942</v>
          </cell>
        </row>
        <row r="22">
          <cell r="A22" t="str">
            <v>Additional funding for dental intakes</v>
          </cell>
          <cell r="B22">
            <v>192942</v>
          </cell>
        </row>
        <row r="26">
          <cell r="A26" t="str">
            <v>Additional funding for ELQ safety net ASNs</v>
          </cell>
          <cell r="B26">
            <v>0</v>
          </cell>
        </row>
      </sheetData>
      <sheetData sheetId="13" refreshError="1">
        <row r="7">
          <cell r="G7" t="str">
            <v>2008-09 Total FTEs</v>
          </cell>
          <cell r="N7" t="str">
            <v xml:space="preserve">2009-10 ELQ safety net ASN FTEs </v>
          </cell>
        </row>
        <row r="8">
          <cell r="A8" t="str">
            <v>Price group</v>
          </cell>
          <cell r="B8" t="str">
            <v>Mode</v>
          </cell>
          <cell r="C8" t="str">
            <v>Level</v>
          </cell>
          <cell r="D8" t="str">
            <v>Length</v>
          </cell>
          <cell r="E8" t="str">
            <v>2008-09 HESES FTEs</v>
          </cell>
          <cell r="F8" t="str">
            <v>2008-09 Miscellaneous adjustments to FTEs</v>
          </cell>
          <cell r="G8" t="str">
            <v>2008-09 Total FTEs</v>
          </cell>
          <cell r="H8" t="str">
            <v>2009-10 FTE transfers</v>
          </cell>
          <cell r="I8" t="str">
            <v>2009-10 Mainstreamed FTEs</v>
          </cell>
          <cell r="J8" t="str">
            <v>2009-10 Base FTEs</v>
          </cell>
          <cell r="K8" t="str">
            <v>2009-10 ASNs included in ASN target baseline</v>
          </cell>
          <cell r="L8" t="str">
            <v>2009-10 ASN FTEs</v>
          </cell>
          <cell r="M8" t="str">
            <v>2009-10 Other FTE adjustments</v>
          </cell>
          <cell r="N8" t="str">
            <v xml:space="preserve">2009-10 ELQ safety net ASN FTEs </v>
          </cell>
          <cell r="O8" t="str">
            <v>2009-10 Assumed FTEs</v>
          </cell>
        </row>
        <row r="9">
          <cell r="A9" t="str">
            <v>A</v>
          </cell>
          <cell r="B9" t="str">
            <v>FT</v>
          </cell>
          <cell r="C9" t="str">
            <v>FD</v>
          </cell>
          <cell r="D9" t="str">
            <v>Standard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FT</v>
          </cell>
          <cell r="C10" t="str">
            <v>FD</v>
          </cell>
          <cell r="D10" t="str">
            <v>Long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FT</v>
          </cell>
          <cell r="C11" t="str">
            <v>UG (excl. FD)</v>
          </cell>
          <cell r="D11" t="str">
            <v>Standard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FT</v>
          </cell>
          <cell r="C12" t="str">
            <v>UG (excl. FD)</v>
          </cell>
          <cell r="D12" t="str">
            <v>Long</v>
          </cell>
          <cell r="E12">
            <v>1230</v>
          </cell>
          <cell r="F12">
            <v>0</v>
          </cell>
          <cell r="G12">
            <v>1230</v>
          </cell>
          <cell r="H12">
            <v>0</v>
          </cell>
          <cell r="I12">
            <v>0</v>
          </cell>
          <cell r="J12">
            <v>1230</v>
          </cell>
          <cell r="K12">
            <v>24</v>
          </cell>
          <cell r="L12">
            <v>0</v>
          </cell>
          <cell r="M12">
            <v>0</v>
          </cell>
          <cell r="N12">
            <v>0</v>
          </cell>
          <cell r="O12">
            <v>1254</v>
          </cell>
        </row>
        <row r="13">
          <cell r="B13" t="str">
            <v>FT</v>
          </cell>
          <cell r="C13" t="str">
            <v>PGT</v>
          </cell>
          <cell r="D13" t="str">
            <v>Standard</v>
          </cell>
          <cell r="E13">
            <v>2</v>
          </cell>
          <cell r="F13">
            <v>0</v>
          </cell>
          <cell r="G13">
            <v>2</v>
          </cell>
          <cell r="H13">
            <v>0</v>
          </cell>
          <cell r="I13">
            <v>0</v>
          </cell>
          <cell r="J13">
            <v>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</row>
        <row r="14">
          <cell r="B14" t="str">
            <v>FT</v>
          </cell>
          <cell r="C14" t="str">
            <v>PGT</v>
          </cell>
          <cell r="D14" t="str">
            <v>Long</v>
          </cell>
          <cell r="E14">
            <v>42</v>
          </cell>
          <cell r="F14">
            <v>0</v>
          </cell>
          <cell r="G14">
            <v>42</v>
          </cell>
          <cell r="H14">
            <v>0</v>
          </cell>
          <cell r="I14">
            <v>0</v>
          </cell>
          <cell r="J14">
            <v>42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42</v>
          </cell>
        </row>
        <row r="15">
          <cell r="G15">
            <v>51</v>
          </cell>
          <cell r="N15">
            <v>0</v>
          </cell>
        </row>
        <row r="16">
          <cell r="G16">
            <v>0</v>
          </cell>
          <cell r="N16">
            <v>0</v>
          </cell>
        </row>
        <row r="17">
          <cell r="G17">
            <v>2686</v>
          </cell>
          <cell r="N17">
            <v>0</v>
          </cell>
        </row>
        <row r="18">
          <cell r="G18">
            <v>0</v>
          </cell>
          <cell r="N18">
            <v>0</v>
          </cell>
        </row>
        <row r="19">
          <cell r="G19">
            <v>0</v>
          </cell>
          <cell r="N19">
            <v>0</v>
          </cell>
        </row>
        <row r="20">
          <cell r="G20">
            <v>48</v>
          </cell>
          <cell r="N20">
            <v>0</v>
          </cell>
        </row>
        <row r="21">
          <cell r="G21">
            <v>0</v>
          </cell>
          <cell r="N21">
            <v>0</v>
          </cell>
        </row>
        <row r="22">
          <cell r="G22">
            <v>0</v>
          </cell>
          <cell r="N22">
            <v>0</v>
          </cell>
        </row>
        <row r="23">
          <cell r="G23">
            <v>1806.5</v>
          </cell>
          <cell r="N23">
            <v>0</v>
          </cell>
        </row>
        <row r="24">
          <cell r="G24">
            <v>0</v>
          </cell>
          <cell r="N24">
            <v>0</v>
          </cell>
        </row>
        <row r="25">
          <cell r="G25">
            <v>1</v>
          </cell>
          <cell r="N25">
            <v>0</v>
          </cell>
        </row>
        <row r="26">
          <cell r="G26">
            <v>45</v>
          </cell>
          <cell r="N26">
            <v>0</v>
          </cell>
        </row>
        <row r="27">
          <cell r="G27">
            <v>0</v>
          </cell>
          <cell r="N27">
            <v>0</v>
          </cell>
        </row>
        <row r="28">
          <cell r="G28">
            <v>0</v>
          </cell>
          <cell r="N28">
            <v>0</v>
          </cell>
        </row>
        <row r="29">
          <cell r="G29">
            <v>2832</v>
          </cell>
          <cell r="N29">
            <v>0</v>
          </cell>
        </row>
        <row r="30">
          <cell r="G30">
            <v>5</v>
          </cell>
          <cell r="N30">
            <v>0</v>
          </cell>
        </row>
        <row r="31">
          <cell r="G31">
            <v>25</v>
          </cell>
          <cell r="N31">
            <v>0</v>
          </cell>
        </row>
        <row r="32">
          <cell r="G32">
            <v>282</v>
          </cell>
          <cell r="N32">
            <v>0</v>
          </cell>
        </row>
        <row r="33">
          <cell r="A33" t="str">
            <v>A</v>
          </cell>
          <cell r="B33" t="str">
            <v>PT</v>
          </cell>
          <cell r="C33" t="str">
            <v>FD</v>
          </cell>
          <cell r="D33" t="str">
            <v>Standard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PT</v>
          </cell>
          <cell r="C34" t="str">
            <v>FD</v>
          </cell>
          <cell r="D34" t="str">
            <v>Long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B35" t="str">
            <v>PT</v>
          </cell>
          <cell r="C35" t="str">
            <v>UG (excl. FD)</v>
          </cell>
          <cell r="D35" t="str">
            <v>Standard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PT</v>
          </cell>
          <cell r="C36" t="str">
            <v>UG (excl. FD)</v>
          </cell>
          <cell r="D36" t="str">
            <v>Long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PT</v>
          </cell>
          <cell r="C37" t="str">
            <v>PGT</v>
          </cell>
          <cell r="D37" t="str">
            <v>Standard</v>
          </cell>
          <cell r="E37">
            <v>7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7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</v>
          </cell>
        </row>
        <row r="38">
          <cell r="B38" t="str">
            <v>PT</v>
          </cell>
          <cell r="C38" t="str">
            <v>PGT</v>
          </cell>
          <cell r="D38" t="str">
            <v>Long</v>
          </cell>
          <cell r="E38">
            <v>79</v>
          </cell>
          <cell r="F38">
            <v>0</v>
          </cell>
          <cell r="G38">
            <v>79</v>
          </cell>
          <cell r="H38">
            <v>0</v>
          </cell>
          <cell r="I38">
            <v>0</v>
          </cell>
          <cell r="J38">
            <v>79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79</v>
          </cell>
        </row>
        <row r="39">
          <cell r="G39">
            <v>0.5</v>
          </cell>
          <cell r="N39">
            <v>0</v>
          </cell>
        </row>
        <row r="40">
          <cell r="G40">
            <v>0</v>
          </cell>
          <cell r="N40">
            <v>0</v>
          </cell>
        </row>
        <row r="41">
          <cell r="G41">
            <v>2.5</v>
          </cell>
          <cell r="N41">
            <v>0</v>
          </cell>
        </row>
        <row r="42">
          <cell r="G42">
            <v>0</v>
          </cell>
          <cell r="N42">
            <v>0</v>
          </cell>
        </row>
        <row r="43">
          <cell r="G43">
            <v>0.5</v>
          </cell>
          <cell r="N43">
            <v>0</v>
          </cell>
        </row>
        <row r="44">
          <cell r="G44">
            <v>32.5</v>
          </cell>
          <cell r="N44">
            <v>0</v>
          </cell>
        </row>
        <row r="45">
          <cell r="G45">
            <v>0</v>
          </cell>
          <cell r="N45">
            <v>0</v>
          </cell>
        </row>
        <row r="46">
          <cell r="G46">
            <v>0</v>
          </cell>
          <cell r="N46">
            <v>0</v>
          </cell>
        </row>
        <row r="47">
          <cell r="G47">
            <v>14</v>
          </cell>
          <cell r="N47">
            <v>0</v>
          </cell>
        </row>
        <row r="48">
          <cell r="G48">
            <v>0</v>
          </cell>
          <cell r="N48">
            <v>0</v>
          </cell>
        </row>
        <row r="49">
          <cell r="G49">
            <v>8</v>
          </cell>
          <cell r="N49">
            <v>0</v>
          </cell>
        </row>
        <row r="50">
          <cell r="G50">
            <v>22.5</v>
          </cell>
          <cell r="N50">
            <v>0</v>
          </cell>
        </row>
        <row r="51">
          <cell r="G51">
            <v>0</v>
          </cell>
          <cell r="N51">
            <v>0</v>
          </cell>
        </row>
        <row r="52">
          <cell r="G52">
            <v>0</v>
          </cell>
          <cell r="N52">
            <v>0</v>
          </cell>
        </row>
        <row r="53">
          <cell r="G53">
            <v>4</v>
          </cell>
          <cell r="N53">
            <v>0</v>
          </cell>
        </row>
        <row r="54">
          <cell r="G54">
            <v>0</v>
          </cell>
          <cell r="N54">
            <v>0</v>
          </cell>
        </row>
        <row r="55">
          <cell r="G55">
            <v>9.5</v>
          </cell>
          <cell r="N55">
            <v>0</v>
          </cell>
        </row>
        <row r="56">
          <cell r="G56">
            <v>109</v>
          </cell>
          <cell r="N56">
            <v>0</v>
          </cell>
        </row>
        <row r="57">
          <cell r="G57">
            <v>51.5</v>
          </cell>
          <cell r="N57">
            <v>0</v>
          </cell>
        </row>
        <row r="58">
          <cell r="G58">
            <v>8580</v>
          </cell>
          <cell r="N58">
            <v>0</v>
          </cell>
        </row>
        <row r="59">
          <cell r="G59">
            <v>713</v>
          </cell>
          <cell r="N59">
            <v>0</v>
          </cell>
        </row>
        <row r="60">
          <cell r="G60">
            <v>9344.5</v>
          </cell>
          <cell r="N60">
            <v>0</v>
          </cell>
        </row>
      </sheetData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al Totals"/>
      <sheetName val="Dept summary"/>
      <sheetName val="Lookup"/>
      <sheetName val="Rates"/>
      <sheetName val="Data source"/>
      <sheetName val="2004-05"/>
      <sheetName val="2005-06 orig"/>
      <sheetName val="CCLS"/>
      <sheetName val="2005-06 rev"/>
      <sheetName val="2006-07"/>
      <sheetName val="2007-08"/>
      <sheetName val="2008-09"/>
      <sheetName val="2009-10"/>
      <sheetName val="R1a"/>
      <sheetName val="R1b"/>
      <sheetName val="R2a"/>
      <sheetName val="R2b"/>
      <sheetName val="R3"/>
      <sheetName val="R4"/>
      <sheetName val="Charity inc UoA3"/>
      <sheetName val="Charity inc UoA4"/>
      <sheetName val="Charity inc UoA8"/>
      <sheetName val="Charity inc UoA19"/>
      <sheetName val="Charity inc UoA50"/>
      <sheetName val="Split4"/>
      <sheetName val="Split5"/>
      <sheetName val="Split6"/>
      <sheetName val="Split12"/>
      <sheetName val="Variance against Ver 1 "/>
      <sheetName val="UOA2 PGR"/>
      <sheetName val="UOA3 PGR"/>
      <sheetName val="UOA4 PGR"/>
      <sheetName val="UOA8 PGR"/>
      <sheetName val="2005-06"/>
    </sheetNames>
    <sheetDataSet>
      <sheetData sheetId="0" refreshError="1"/>
      <sheetData sheetId="1" refreshError="1"/>
      <sheetData sheetId="2" refreshError="1"/>
      <sheetData sheetId="3" refreshError="1">
        <row r="26">
          <cell r="B26">
            <v>2823.6198735256498</v>
          </cell>
        </row>
        <row r="36">
          <cell r="B36">
            <v>2.2499999999999999E-2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out"/>
      <sheetName val="Comparison"/>
      <sheetName val="ERR"/>
      <sheetName val="R1A"/>
      <sheetName val="R1B"/>
      <sheetName val="R2"/>
      <sheetName val="R3"/>
    </sheetNames>
    <sheetDataSet>
      <sheetData sheetId="0" refreshError="1">
        <row r="5">
          <cell r="A5" t="str">
            <v>Queen Mary, University of London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struction cost"/>
      <sheetName val="Space comp"/>
      <sheetName val="Chart1"/>
      <sheetName val="Combined Model"/>
      <sheetName val="Academic"/>
      <sheetName val="Accomm&amp;conferences"/>
      <sheetName val="Bldg cost of residential units"/>
      <sheetName val="Data"/>
      <sheetName val="Layout info"/>
      <sheetName val="Residential income"/>
      <sheetName val="Running costs"/>
      <sheetName val="Residence rentals"/>
      <sheetName val="Analysis"/>
      <sheetName val="Notes meeting 13-6-07"/>
      <sheetName val="Andrew's student nos proj 13Jun"/>
      <sheetName val="Notes-Nick Davie"/>
      <sheetName val="HEFCE EMS info"/>
      <sheetName val="Sample rentals"/>
      <sheetName val="Bus Mgt profile"/>
      <sheetName val="Space data"/>
      <sheetName val="Fee rates"/>
      <sheetName val="Floor plan+estates costs-fu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5">
          <cell r="B45">
            <v>128</v>
          </cell>
        </row>
        <row r="56">
          <cell r="B56">
            <v>30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Info"/>
      <sheetName val="Docissue"/>
      <sheetName val="Contents"/>
      <sheetName val="1.Executive_Summary"/>
      <sheetName val="2.Basis"/>
      <sheetName val="3.Specification_Scope"/>
    </sheetNames>
    <sheetDataSet>
      <sheetData sheetId="0" refreshError="1">
        <row r="3">
          <cell r="C3" t="str">
            <v>Wilfred Brown Building Extension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Worksheet"/>
      <sheetName val="Check Sheet"/>
      <sheetName val="Total"/>
      <sheetName val="Total_Data"/>
      <sheetName val="App A - HEFCE T"/>
      <sheetName val="App A - HEFCE T SMD"/>
      <sheetName val="App A Data"/>
      <sheetName val="App C - Fee Income"/>
      <sheetName val="App B - HEFCE R"/>
      <sheetName val="App B Data"/>
      <sheetName val="App B Data2"/>
      <sheetName val="App B Data3"/>
      <sheetName val="App C - Fee Income SMD"/>
      <sheetName val="App C Data"/>
      <sheetName val="App D - Research Income"/>
      <sheetName val="App E - Other Income"/>
      <sheetName val="App E Data"/>
      <sheetName val="App F - Pay costs"/>
      <sheetName val="App F Data"/>
      <sheetName val="App G - Non-pay"/>
      <sheetName val="Agg G Data"/>
      <sheetName val="App H - Overheads"/>
      <sheetName val="App H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C1" t="str">
            <v>2009-10 HEFCE Recurrent funds for research</v>
          </cell>
        </row>
        <row r="2">
          <cell r="C2" t="str">
            <v>S:\CognosPlanning\Report Pack\[Dept Acad - Template SMD 23rd March.xls]App B - HEFCE R</v>
          </cell>
        </row>
        <row r="3">
          <cell r="F3" t="str">
            <v>Mainstream QR</v>
          </cell>
          <cell r="Y3">
            <v>19697439</v>
          </cell>
        </row>
        <row r="4">
          <cell r="F4" t="str">
            <v>London weighting on mainstream QR</v>
          </cell>
          <cell r="Y4">
            <v>2363691</v>
          </cell>
        </row>
        <row r="5">
          <cell r="F5" t="str">
            <v>QR charity support fund</v>
          </cell>
          <cell r="Y5">
            <v>6031544</v>
          </cell>
        </row>
        <row r="6">
          <cell r="F6" t="str">
            <v>QR business research element</v>
          </cell>
          <cell r="Y6">
            <v>871503</v>
          </cell>
        </row>
        <row r="7">
          <cell r="F7" t="str">
            <v>RDP supervision funds</v>
          </cell>
          <cell r="Y7">
            <v>3101216</v>
          </cell>
        </row>
        <row r="8">
          <cell r="F8" t="str">
            <v>QR funding for National Research Libraries</v>
          </cell>
          <cell r="Y8">
            <v>0</v>
          </cell>
        </row>
        <row r="9">
          <cell r="F9" t="str">
            <v>Total QR</v>
          </cell>
          <cell r="Y9">
            <v>32065393</v>
          </cell>
        </row>
        <row r="10">
          <cell r="F10" t="str">
            <v>Transitional QR funding</v>
          </cell>
          <cell r="Y10">
            <v>128619</v>
          </cell>
        </row>
        <row r="12">
          <cell r="C12" t="str">
            <v>Distribution of QR by unit of assessment</v>
          </cell>
        </row>
        <row r="14">
          <cell r="K14" t="str">
            <v>Overall quality profile (%)</v>
          </cell>
          <cell r="P14" t="str">
            <v>Volume (notional staff FTE)</v>
          </cell>
          <cell r="S14" t="str">
            <v>FTE</v>
          </cell>
          <cell r="V14" t="str">
            <v>Quality-weighted volume</v>
          </cell>
        </row>
        <row r="15">
          <cell r="C15" t="str">
            <v>Main panel</v>
          </cell>
          <cell r="D15" t="str">
            <v>Unit of assessment</v>
          </cell>
          <cell r="G15" t="str">
            <v>Department</v>
          </cell>
          <cell r="H15" t="str">
            <v>Sector</v>
          </cell>
          <cell r="I15" t="str">
            <v>4*</v>
          </cell>
          <cell r="J15" t="str">
            <v>3*</v>
          </cell>
          <cell r="K15" t="str">
            <v>2*</v>
          </cell>
          <cell r="L15" t="str">
            <v>1*</v>
          </cell>
          <cell r="M15" t="str">
            <v>Unclassified</v>
          </cell>
          <cell r="N15" t="str">
            <v>4*</v>
          </cell>
          <cell r="O15" t="str">
            <v>3*</v>
          </cell>
          <cell r="P15" t="str">
            <v>2*</v>
          </cell>
          <cell r="Q15" t="str">
            <v>1*</v>
          </cell>
          <cell r="R15" t="str">
            <v>Unclassified</v>
          </cell>
          <cell r="S15" t="str">
            <v>Total funded volume</v>
          </cell>
          <cell r="T15" t="str">
            <v>4*</v>
          </cell>
          <cell r="U15" t="str">
            <v>3*</v>
          </cell>
          <cell r="V15" t="str">
            <v>2*</v>
          </cell>
          <cell r="W15" t="str">
            <v>1*</v>
          </cell>
          <cell r="X15" t="str">
            <v>Total</v>
          </cell>
          <cell r="Y15" t="str">
            <v>Mainstream QR funds</v>
          </cell>
          <cell r="Z15" t="str">
            <v>London weighting on mainstream QR</v>
          </cell>
          <cell r="AA15" t="str">
            <v>RDP supervision funds</v>
          </cell>
          <cell r="AB15" t="str">
            <v>Charity support fund</v>
          </cell>
          <cell r="AC15" t="str">
            <v>Transitional QR funding</v>
          </cell>
          <cell r="AD15" t="str">
            <v>Business Research</v>
          </cell>
          <cell r="AE15" t="str">
            <v>TOTAL QR</v>
          </cell>
        </row>
        <row r="16">
          <cell r="C16" t="str">
            <v>A</v>
          </cell>
          <cell r="D16">
            <v>2</v>
          </cell>
          <cell r="E16" t="str">
            <v>Z</v>
          </cell>
          <cell r="F16" t="str">
            <v>Cancer Studies</v>
          </cell>
          <cell r="G16" t="str">
            <v>Cancer</v>
          </cell>
          <cell r="H16" t="str">
            <v>SMD</v>
          </cell>
          <cell r="I16">
            <v>15</v>
          </cell>
          <cell r="J16">
            <v>70</v>
          </cell>
          <cell r="K16">
            <v>15</v>
          </cell>
          <cell r="L16">
            <v>0</v>
          </cell>
          <cell r="M16">
            <v>0</v>
          </cell>
          <cell r="N16">
            <v>5</v>
          </cell>
          <cell r="O16">
            <v>23.31</v>
          </cell>
          <cell r="P16">
            <v>5</v>
          </cell>
          <cell r="Q16">
            <v>0</v>
          </cell>
          <cell r="R16">
            <v>0</v>
          </cell>
          <cell r="S16">
            <v>31.299999999999997</v>
          </cell>
          <cell r="T16">
            <v>34.97</v>
          </cell>
          <cell r="U16">
            <v>69.930000000000007</v>
          </cell>
          <cell r="V16">
            <v>5</v>
          </cell>
          <cell r="W16">
            <v>0</v>
          </cell>
          <cell r="X16">
            <v>109.89</v>
          </cell>
          <cell r="Y16">
            <v>1122334.3453453453</v>
          </cell>
          <cell r="Z16">
            <v>134680.12144144144</v>
          </cell>
          <cell r="AA16">
            <v>250161.08108108107</v>
          </cell>
          <cell r="AB16">
            <v>2559269.5411012978</v>
          </cell>
          <cell r="AC16">
            <v>0</v>
          </cell>
          <cell r="AD16">
            <v>55300.453475715156</v>
          </cell>
          <cell r="AE16">
            <v>4121745.5424448806</v>
          </cell>
          <cell r="AF16" t="str">
            <v>2SMD</v>
          </cell>
        </row>
        <row r="17">
          <cell r="G17" t="str">
            <v>Cell &amp; Molecular Science</v>
          </cell>
          <cell r="H17" t="str">
            <v>SMD</v>
          </cell>
          <cell r="S17">
            <v>2</v>
          </cell>
          <cell r="Y17">
            <v>71714.65465465466</v>
          </cell>
          <cell r="Z17">
            <v>8605.7585585585584</v>
          </cell>
          <cell r="AA17">
            <v>6948.9189189189183</v>
          </cell>
          <cell r="AB17">
            <v>45288.459950252713</v>
          </cell>
          <cell r="AD17">
            <v>0</v>
          </cell>
          <cell r="AE17">
            <v>132557.79208238487</v>
          </cell>
          <cell r="AF17" t="str">
            <v>2SMD</v>
          </cell>
        </row>
        <row r="18">
          <cell r="C18" t="str">
            <v>A</v>
          </cell>
          <cell r="D18">
            <v>4</v>
          </cell>
          <cell r="E18" t="str">
            <v>Z</v>
          </cell>
          <cell r="F18" t="str">
            <v>Other Hospital Based Clinical Subjects</v>
          </cell>
          <cell r="G18" t="str">
            <v>Cancer</v>
          </cell>
          <cell r="H18" t="str">
            <v>SMD</v>
          </cell>
          <cell r="T18">
            <v>64.849999999999994</v>
          </cell>
          <cell r="U18">
            <v>120.43</v>
          </cell>
          <cell r="V18">
            <v>12.35</v>
          </cell>
          <cell r="W18">
            <v>0</v>
          </cell>
          <cell r="X18">
            <v>197.63</v>
          </cell>
          <cell r="Z18">
            <v>0</v>
          </cell>
          <cell r="AA18">
            <v>3474.4594594594591</v>
          </cell>
          <cell r="AB18">
            <v>0</v>
          </cell>
          <cell r="AC18">
            <v>0</v>
          </cell>
          <cell r="AD18">
            <v>0</v>
          </cell>
          <cell r="AE18">
            <v>3474.4594594594591</v>
          </cell>
          <cell r="AF18" t="str">
            <v>4SMD</v>
          </cell>
        </row>
        <row r="19"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>Cell &amp; Molecular Science</v>
          </cell>
          <cell r="H19" t="str">
            <v>SMD</v>
          </cell>
          <cell r="I19">
            <v>15</v>
          </cell>
          <cell r="J19">
            <v>65</v>
          </cell>
          <cell r="K19">
            <v>20</v>
          </cell>
          <cell r="L19">
            <v>0</v>
          </cell>
          <cell r="M19">
            <v>0</v>
          </cell>
          <cell r="N19">
            <v>9.26</v>
          </cell>
          <cell r="O19">
            <v>40.14</v>
          </cell>
          <cell r="P19">
            <v>12.35</v>
          </cell>
          <cell r="Q19">
            <v>0</v>
          </cell>
          <cell r="R19">
            <v>0</v>
          </cell>
          <cell r="S19">
            <v>61.76</v>
          </cell>
          <cell r="T19">
            <v>64.849999999999994</v>
          </cell>
          <cell r="U19">
            <v>120.43</v>
          </cell>
          <cell r="V19">
            <v>12.35</v>
          </cell>
          <cell r="W19">
            <v>0</v>
          </cell>
          <cell r="X19">
            <v>197.63</v>
          </cell>
          <cell r="Y19">
            <v>2147440</v>
          </cell>
          <cell r="Z19">
            <v>257692.79999999999</v>
          </cell>
          <cell r="AA19">
            <v>370029.93243243243</v>
          </cell>
          <cell r="AB19">
            <v>1256047.0168630076</v>
          </cell>
          <cell r="AC19">
            <v>0</v>
          </cell>
          <cell r="AD19">
            <v>202804.1571688769</v>
          </cell>
          <cell r="AE19">
            <v>4234013.9064643169</v>
          </cell>
          <cell r="AF19" t="str">
            <v>4SMD</v>
          </cell>
        </row>
        <row r="20">
          <cell r="G20" t="str">
            <v>Health Science Education</v>
          </cell>
          <cell r="H20" t="str">
            <v>SMD</v>
          </cell>
          <cell r="T20">
            <v>64.849999999999994</v>
          </cell>
          <cell r="U20">
            <v>120.43</v>
          </cell>
          <cell r="V20">
            <v>12.35</v>
          </cell>
          <cell r="W20">
            <v>0</v>
          </cell>
          <cell r="X20">
            <v>197.63</v>
          </cell>
          <cell r="Z20">
            <v>0</v>
          </cell>
          <cell r="AA20">
            <v>3474.4594594594591</v>
          </cell>
          <cell r="AB20">
            <v>0</v>
          </cell>
          <cell r="AC20">
            <v>0</v>
          </cell>
          <cell r="AD20">
            <v>0</v>
          </cell>
          <cell r="AE20">
            <v>3474.4594594594591</v>
          </cell>
          <cell r="AF20" t="str">
            <v>4SMD</v>
          </cell>
        </row>
        <row r="21">
          <cell r="C21" t="str">
            <v>B</v>
          </cell>
          <cell r="D21">
            <v>6</v>
          </cell>
          <cell r="E21" t="str">
            <v>Z</v>
          </cell>
          <cell r="F21" t="str">
            <v>Epidemiology and Public Health</v>
          </cell>
          <cell r="G21" t="str">
            <v>Wolfson</v>
          </cell>
          <cell r="H21" t="str">
            <v>SMD</v>
          </cell>
          <cell r="I21">
            <v>30</v>
          </cell>
          <cell r="J21">
            <v>50</v>
          </cell>
          <cell r="K21">
            <v>15</v>
          </cell>
          <cell r="L21">
            <v>5</v>
          </cell>
          <cell r="M21">
            <v>0</v>
          </cell>
          <cell r="N21">
            <v>3.18</v>
          </cell>
          <cell r="O21">
            <v>5.3</v>
          </cell>
          <cell r="P21">
            <v>1.59</v>
          </cell>
          <cell r="Q21">
            <v>0.53</v>
          </cell>
          <cell r="R21">
            <v>0</v>
          </cell>
          <cell r="S21">
            <v>10.07</v>
          </cell>
          <cell r="T21">
            <v>22.26</v>
          </cell>
          <cell r="U21">
            <v>15.9</v>
          </cell>
          <cell r="V21">
            <v>1.59</v>
          </cell>
          <cell r="W21">
            <v>0</v>
          </cell>
          <cell r="X21">
            <v>39.75</v>
          </cell>
          <cell r="Y21">
            <v>467176</v>
          </cell>
          <cell r="Z21">
            <v>56061.119999999995</v>
          </cell>
          <cell r="AA21">
            <v>13897.837837837837</v>
          </cell>
          <cell r="AB21">
            <v>842065.16582691332</v>
          </cell>
          <cell r="AC21">
            <v>0</v>
          </cell>
          <cell r="AD21">
            <v>0</v>
          </cell>
          <cell r="AE21">
            <v>1379200.1236647512</v>
          </cell>
          <cell r="AF21" t="str">
            <v>6SMD</v>
          </cell>
        </row>
        <row r="22">
          <cell r="C22" t="str">
            <v>B</v>
          </cell>
          <cell r="D22">
            <v>7</v>
          </cell>
          <cell r="E22" t="str">
            <v>Z</v>
          </cell>
          <cell r="F22" t="str">
            <v>Health Services Research</v>
          </cell>
          <cell r="G22" t="str">
            <v>Health Science Education</v>
          </cell>
          <cell r="H22" t="str">
            <v>SMD</v>
          </cell>
          <cell r="I22">
            <v>30</v>
          </cell>
          <cell r="J22">
            <v>35</v>
          </cell>
          <cell r="K22">
            <v>35</v>
          </cell>
          <cell r="L22">
            <v>0</v>
          </cell>
          <cell r="M22">
            <v>0</v>
          </cell>
          <cell r="N22">
            <v>1.86</v>
          </cell>
          <cell r="O22">
            <v>2.17</v>
          </cell>
          <cell r="P22">
            <v>2.17</v>
          </cell>
          <cell r="Q22">
            <v>0</v>
          </cell>
          <cell r="R22">
            <v>0</v>
          </cell>
          <cell r="S22">
            <v>5.2</v>
          </cell>
          <cell r="T22">
            <v>13.02</v>
          </cell>
          <cell r="U22">
            <v>6.51</v>
          </cell>
          <cell r="V22">
            <v>2.17</v>
          </cell>
          <cell r="W22">
            <v>0</v>
          </cell>
          <cell r="X22">
            <v>21.7</v>
          </cell>
          <cell r="Y22">
            <v>213902</v>
          </cell>
          <cell r="Z22">
            <v>25668.239999999998</v>
          </cell>
          <cell r="AA22">
            <v>27795.675675675673</v>
          </cell>
          <cell r="AB22">
            <v>141487.80190983659</v>
          </cell>
          <cell r="AC22">
            <v>0</v>
          </cell>
          <cell r="AD22">
            <v>11467.319491334592</v>
          </cell>
          <cell r="AE22">
            <v>420321.03707684687</v>
          </cell>
          <cell r="AF22" t="str">
            <v>7SMD</v>
          </cell>
        </row>
        <row r="23">
          <cell r="G23" t="str">
            <v>Law</v>
          </cell>
          <cell r="H23" t="str">
            <v>Humanities &amp; Social Sciences</v>
          </cell>
          <cell r="S23">
            <v>1</v>
          </cell>
          <cell r="T23">
            <v>13.02</v>
          </cell>
          <cell r="U23">
            <v>6.51</v>
          </cell>
          <cell r="V23">
            <v>2.17</v>
          </cell>
          <cell r="W23">
            <v>0</v>
          </cell>
          <cell r="X23">
            <v>21.7</v>
          </cell>
          <cell r="Y23">
            <v>41135</v>
          </cell>
          <cell r="Z23">
            <v>4936.2</v>
          </cell>
          <cell r="AA23">
            <v>6948.9189189189183</v>
          </cell>
          <cell r="AB23">
            <v>0</v>
          </cell>
          <cell r="AC23">
            <v>0</v>
          </cell>
          <cell r="AD23">
            <v>0</v>
          </cell>
          <cell r="AE23">
            <v>53020.118918918917</v>
          </cell>
          <cell r="AF23" t="str">
            <v>7Humanities &amp; Social Sciences</v>
          </cell>
        </row>
        <row r="24">
          <cell r="C24" t="str">
            <v>B</v>
          </cell>
          <cell r="D24">
            <v>9</v>
          </cell>
          <cell r="E24" t="str">
            <v>Z</v>
          </cell>
          <cell r="F24" t="str">
            <v>Psychiatry, Neuroscience and Clinical Psychology</v>
          </cell>
          <cell r="G24" t="str">
            <v>Geography</v>
          </cell>
          <cell r="H24" t="str">
            <v>Humanities &amp; Social Sciences</v>
          </cell>
          <cell r="T24">
            <v>6.06</v>
          </cell>
          <cell r="U24">
            <v>7.79</v>
          </cell>
          <cell r="V24">
            <v>3.46</v>
          </cell>
          <cell r="W24">
            <v>0</v>
          </cell>
          <cell r="X24">
            <v>17.3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>9Humanities &amp; Social Sciences</v>
          </cell>
        </row>
        <row r="25">
          <cell r="G25" t="str">
            <v>Wolfson</v>
          </cell>
          <cell r="H25" t="str">
            <v>SMD</v>
          </cell>
          <cell r="I25">
            <v>10</v>
          </cell>
          <cell r="J25">
            <v>30</v>
          </cell>
          <cell r="K25">
            <v>40</v>
          </cell>
          <cell r="L25">
            <v>20</v>
          </cell>
          <cell r="M25">
            <v>0</v>
          </cell>
          <cell r="N25">
            <v>0.87</v>
          </cell>
          <cell r="O25">
            <v>2.6</v>
          </cell>
          <cell r="P25">
            <v>3.46</v>
          </cell>
          <cell r="Q25">
            <v>1.73</v>
          </cell>
          <cell r="R25">
            <v>0</v>
          </cell>
          <cell r="S25">
            <v>6.92</v>
          </cell>
          <cell r="T25">
            <v>6.06</v>
          </cell>
          <cell r="U25">
            <v>7.79</v>
          </cell>
          <cell r="V25">
            <v>3.46</v>
          </cell>
          <cell r="W25">
            <v>0</v>
          </cell>
          <cell r="X25">
            <v>17.3</v>
          </cell>
          <cell r="Y25">
            <v>203325</v>
          </cell>
          <cell r="Z25">
            <v>24399</v>
          </cell>
          <cell r="AA25">
            <v>34744.594594594593</v>
          </cell>
          <cell r="AB25">
            <v>40184.142394759154</v>
          </cell>
          <cell r="AC25">
            <v>0</v>
          </cell>
          <cell r="AD25">
            <v>134238.17727830113</v>
          </cell>
          <cell r="AE25">
            <v>436890.91426765488</v>
          </cell>
          <cell r="AF25" t="str">
            <v>9SMD</v>
          </cell>
        </row>
        <row r="26">
          <cell r="C26" t="str">
            <v>C</v>
          </cell>
          <cell r="D26">
            <v>10</v>
          </cell>
          <cell r="E26" t="str">
            <v>Z</v>
          </cell>
          <cell r="F26" t="str">
            <v>Dentistry</v>
          </cell>
          <cell r="G26" t="str">
            <v>Cancer</v>
          </cell>
          <cell r="H26" t="str">
            <v>SMD</v>
          </cell>
          <cell r="Y26">
            <v>0</v>
          </cell>
          <cell r="Z26">
            <v>0</v>
          </cell>
          <cell r="AB26">
            <v>10649.185615021797</v>
          </cell>
          <cell r="AC26">
            <v>0</v>
          </cell>
          <cell r="AD26">
            <v>0</v>
          </cell>
          <cell r="AE26">
            <v>10649.185615021797</v>
          </cell>
          <cell r="AF26" t="str">
            <v>10SMD</v>
          </cell>
        </row>
        <row r="27">
          <cell r="C27" t="str">
            <v xml:space="preserve"> </v>
          </cell>
          <cell r="D27" t="str">
            <v xml:space="preserve"> </v>
          </cell>
          <cell r="E27" t="str">
            <v xml:space="preserve"> </v>
          </cell>
          <cell r="F27" t="str">
            <v xml:space="preserve"> </v>
          </cell>
          <cell r="G27" t="str">
            <v>Cell &amp; Molecular Science</v>
          </cell>
          <cell r="H27" t="str">
            <v>SMD</v>
          </cell>
          <cell r="I27">
            <v>25</v>
          </cell>
          <cell r="J27">
            <v>50</v>
          </cell>
          <cell r="K27">
            <v>25</v>
          </cell>
          <cell r="L27">
            <v>0</v>
          </cell>
          <cell r="M27">
            <v>0</v>
          </cell>
          <cell r="N27">
            <v>8.43</v>
          </cell>
          <cell r="O27">
            <v>16.850000000000001</v>
          </cell>
          <cell r="P27">
            <v>8.43</v>
          </cell>
          <cell r="Q27">
            <v>0</v>
          </cell>
          <cell r="R27">
            <v>0</v>
          </cell>
          <cell r="S27">
            <v>3</v>
          </cell>
          <cell r="T27">
            <v>58.98</v>
          </cell>
          <cell r="U27">
            <v>50.55</v>
          </cell>
          <cell r="V27">
            <v>8.43</v>
          </cell>
          <cell r="W27">
            <v>0</v>
          </cell>
          <cell r="X27">
            <v>117.95</v>
          </cell>
          <cell r="Y27">
            <v>126686.17210682492</v>
          </cell>
          <cell r="Z27">
            <v>15202.34065281899</v>
          </cell>
          <cell r="AA27">
            <v>6948.9189189189183</v>
          </cell>
          <cell r="AB27">
            <v>26905.341796696212</v>
          </cell>
          <cell r="AC27">
            <v>0</v>
          </cell>
          <cell r="AD27">
            <v>0</v>
          </cell>
          <cell r="AE27">
            <v>175742.77347525902</v>
          </cell>
          <cell r="AF27" t="str">
            <v>10SMD</v>
          </cell>
        </row>
        <row r="28">
          <cell r="G28" t="str">
            <v>Dentistry</v>
          </cell>
          <cell r="H28" t="str">
            <v>SMD</v>
          </cell>
          <cell r="S28">
            <v>30.700000000000003</v>
          </cell>
          <cell r="Y28">
            <v>1296421.8278931752</v>
          </cell>
          <cell r="Z28">
            <v>155570.61934718103</v>
          </cell>
          <cell r="AA28">
            <v>93810.4054054054</v>
          </cell>
          <cell r="AB28">
            <v>47984.218551442631</v>
          </cell>
          <cell r="AD28">
            <v>43663.907143896598</v>
          </cell>
          <cell r="AE28">
            <v>1637450.978341101</v>
          </cell>
          <cell r="AF28" t="str">
            <v>10SMD</v>
          </cell>
        </row>
        <row r="29">
          <cell r="C29" t="str">
            <v>D</v>
          </cell>
          <cell r="D29">
            <v>14</v>
          </cell>
          <cell r="E29" t="str">
            <v>Z</v>
          </cell>
          <cell r="F29" t="str">
            <v>Biological Sciences</v>
          </cell>
          <cell r="G29" t="str">
            <v>Biological &amp; Chemical Sciences</v>
          </cell>
          <cell r="H29" t="str">
            <v>Science &amp; Engineering</v>
          </cell>
          <cell r="I29">
            <v>5</v>
          </cell>
          <cell r="J29">
            <v>35</v>
          </cell>
          <cell r="K29">
            <v>45</v>
          </cell>
          <cell r="L29">
            <v>10</v>
          </cell>
          <cell r="M29">
            <v>5</v>
          </cell>
          <cell r="N29">
            <v>2.59</v>
          </cell>
          <cell r="O29">
            <v>18.13</v>
          </cell>
          <cell r="P29">
            <v>23.31</v>
          </cell>
          <cell r="Q29">
            <v>5.18</v>
          </cell>
          <cell r="R29">
            <v>2.59</v>
          </cell>
          <cell r="S29">
            <v>50.8</v>
          </cell>
          <cell r="T29">
            <v>18.13</v>
          </cell>
          <cell r="U29">
            <v>54.39</v>
          </cell>
          <cell r="V29">
            <v>23.31</v>
          </cell>
          <cell r="W29">
            <v>0</v>
          </cell>
          <cell r="X29">
            <v>95.83</v>
          </cell>
          <cell r="Y29">
            <v>1349713.8301158301</v>
          </cell>
          <cell r="Z29">
            <v>161965.6596138996</v>
          </cell>
          <cell r="AA29">
            <v>300193.29729729728</v>
          </cell>
          <cell r="AB29">
            <v>66470.323520379738</v>
          </cell>
          <cell r="AC29">
            <v>0</v>
          </cell>
          <cell r="AD29">
            <v>70611.148256094079</v>
          </cell>
          <cell r="AE29">
            <v>1948954.2588035008</v>
          </cell>
          <cell r="AF29" t="str">
            <v>14Science &amp; Engineering</v>
          </cell>
        </row>
        <row r="30">
          <cell r="G30" t="str">
            <v>Dentistry</v>
          </cell>
          <cell r="H30" t="str">
            <v>SMD</v>
          </cell>
          <cell r="S30">
            <v>1</v>
          </cell>
          <cell r="Y30">
            <v>26569.169884169885</v>
          </cell>
          <cell r="Z30">
            <v>3188.3003861003863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29757.470270270271</v>
          </cell>
          <cell r="AF30" t="str">
            <v>14SMD</v>
          </cell>
        </row>
        <row r="31">
          <cell r="C31" t="str">
            <v>D</v>
          </cell>
          <cell r="D31">
            <v>15</v>
          </cell>
          <cell r="E31" t="str">
            <v>Z</v>
          </cell>
          <cell r="F31" t="str">
            <v>Pre-clinical and Human Biological Sciences</v>
          </cell>
          <cell r="G31" t="str">
            <v>William Harvey Research</v>
          </cell>
          <cell r="H31" t="str">
            <v>SMD</v>
          </cell>
          <cell r="I31">
            <v>20</v>
          </cell>
          <cell r="J31">
            <v>45</v>
          </cell>
          <cell r="K31">
            <v>25</v>
          </cell>
          <cell r="L31">
            <v>10</v>
          </cell>
          <cell r="M31">
            <v>0</v>
          </cell>
          <cell r="N31">
            <v>5.72</v>
          </cell>
          <cell r="O31">
            <v>12.87</v>
          </cell>
          <cell r="P31">
            <v>7.15</v>
          </cell>
          <cell r="Q31">
            <v>2.86</v>
          </cell>
          <cell r="R31">
            <v>0</v>
          </cell>
          <cell r="S31">
            <v>25.74</v>
          </cell>
          <cell r="T31">
            <v>40.04</v>
          </cell>
          <cell r="U31">
            <v>38.61</v>
          </cell>
          <cell r="V31">
            <v>7.15</v>
          </cell>
          <cell r="W31">
            <v>0</v>
          </cell>
          <cell r="X31">
            <v>85.8</v>
          </cell>
          <cell r="Y31">
            <v>1232235</v>
          </cell>
          <cell r="Z31">
            <v>147868.19999999998</v>
          </cell>
          <cell r="AA31">
            <v>288380.13513513515</v>
          </cell>
          <cell r="AB31">
            <v>706222.07360253087</v>
          </cell>
          <cell r="AC31">
            <v>0</v>
          </cell>
          <cell r="AD31">
            <v>215030.64332209551</v>
          </cell>
          <cell r="AE31">
            <v>2589736.0520597612</v>
          </cell>
          <cell r="AF31" t="str">
            <v>15SMD</v>
          </cell>
        </row>
        <row r="32">
          <cell r="C32" t="str">
            <v>E</v>
          </cell>
          <cell r="D32">
            <v>19</v>
          </cell>
          <cell r="E32" t="str">
            <v>Z</v>
          </cell>
          <cell r="F32" t="str">
            <v>Physics</v>
          </cell>
          <cell r="G32" t="str">
            <v>Mathematical Sciences</v>
          </cell>
          <cell r="H32" t="str">
            <v>Science &amp; Engineering</v>
          </cell>
          <cell r="S32">
            <v>16.649999999999999</v>
          </cell>
          <cell r="T32">
            <v>36.729999999999997</v>
          </cell>
          <cell r="U32">
            <v>36.729999999999997</v>
          </cell>
          <cell r="V32">
            <v>12.24</v>
          </cell>
          <cell r="W32">
            <v>0</v>
          </cell>
          <cell r="X32">
            <v>85.7</v>
          </cell>
          <cell r="Y32">
            <v>527217.63293310453</v>
          </cell>
          <cell r="Z32">
            <v>63266.115951972541</v>
          </cell>
          <cell r="AA32">
            <v>69489.189189189186</v>
          </cell>
          <cell r="AB32">
            <v>12313.372549561705</v>
          </cell>
          <cell r="AC32">
            <v>0</v>
          </cell>
          <cell r="AE32">
            <v>672286.31062382797</v>
          </cell>
          <cell r="AF32" t="str">
            <v>19Science &amp; Engineering</v>
          </cell>
        </row>
        <row r="33">
          <cell r="G33" t="str">
            <v>Physics</v>
          </cell>
          <cell r="H33" t="str">
            <v>Science &amp; Engineering</v>
          </cell>
          <cell r="I33">
            <v>15</v>
          </cell>
          <cell r="J33">
            <v>35</v>
          </cell>
          <cell r="K33">
            <v>35</v>
          </cell>
          <cell r="L33">
            <v>15</v>
          </cell>
          <cell r="M33">
            <v>0</v>
          </cell>
          <cell r="N33">
            <v>5.25</v>
          </cell>
          <cell r="O33">
            <v>12.24</v>
          </cell>
          <cell r="P33">
            <v>12.24</v>
          </cell>
          <cell r="Q33">
            <v>5.25</v>
          </cell>
          <cell r="R33">
            <v>0</v>
          </cell>
          <cell r="S33">
            <v>18.330000000000005</v>
          </cell>
          <cell r="Y33">
            <v>580414.36706689547</v>
          </cell>
          <cell r="Z33">
            <v>69649.724048027449</v>
          </cell>
          <cell r="AA33">
            <v>111182.70270270269</v>
          </cell>
          <cell r="AB33">
            <v>0</v>
          </cell>
          <cell r="AD33">
            <v>3100.2689774957539</v>
          </cell>
          <cell r="AE33">
            <v>764347.06279512134</v>
          </cell>
          <cell r="AF33" t="str">
            <v>19Science &amp; Engineering</v>
          </cell>
        </row>
        <row r="34">
          <cell r="C34" t="str">
            <v>F</v>
          </cell>
          <cell r="D34">
            <v>20</v>
          </cell>
          <cell r="E34" t="str">
            <v>Z</v>
          </cell>
          <cell r="F34" t="str">
            <v>Pure Mathematics</v>
          </cell>
          <cell r="G34" t="str">
            <v>Mathematical Sciences</v>
          </cell>
          <cell r="H34" t="str">
            <v>Science &amp; Engineering</v>
          </cell>
          <cell r="I34">
            <v>10</v>
          </cell>
          <cell r="J34">
            <v>50</v>
          </cell>
          <cell r="K34">
            <v>40</v>
          </cell>
          <cell r="L34">
            <v>0</v>
          </cell>
          <cell r="M34">
            <v>0</v>
          </cell>
          <cell r="N34">
            <v>2.02</v>
          </cell>
          <cell r="O34">
            <v>10.1</v>
          </cell>
          <cell r="P34">
            <v>8.08</v>
          </cell>
          <cell r="Q34">
            <v>0</v>
          </cell>
          <cell r="R34">
            <v>0</v>
          </cell>
          <cell r="S34">
            <v>20.2</v>
          </cell>
          <cell r="T34">
            <v>14.14</v>
          </cell>
          <cell r="U34">
            <v>30.3</v>
          </cell>
          <cell r="V34">
            <v>8.08</v>
          </cell>
          <cell r="W34">
            <v>0</v>
          </cell>
          <cell r="X34">
            <v>52.52</v>
          </cell>
          <cell r="Y34">
            <v>477411</v>
          </cell>
          <cell r="Z34">
            <v>57289.32</v>
          </cell>
          <cell r="AA34">
            <v>81866.951013513521</v>
          </cell>
          <cell r="AB34">
            <v>369.09444953532704</v>
          </cell>
          <cell r="AC34">
            <v>0</v>
          </cell>
          <cell r="AD34">
            <v>630.80808400070862</v>
          </cell>
          <cell r="AE34">
            <v>617567.17354704952</v>
          </cell>
          <cell r="AF34" t="str">
            <v>20Science &amp; Engineering</v>
          </cell>
        </row>
        <row r="35">
          <cell r="C35" t="str">
            <v>F</v>
          </cell>
          <cell r="D35">
            <v>21</v>
          </cell>
          <cell r="E35" t="str">
            <v>Z</v>
          </cell>
          <cell r="F35" t="str">
            <v>Applied Mathematics</v>
          </cell>
          <cell r="G35" t="str">
            <v>Mathematical Sciences</v>
          </cell>
          <cell r="H35" t="str">
            <v>Science &amp; Engineering</v>
          </cell>
          <cell r="I35">
            <v>10</v>
          </cell>
          <cell r="J35">
            <v>40</v>
          </cell>
          <cell r="K35">
            <v>40</v>
          </cell>
          <cell r="L35">
            <v>10</v>
          </cell>
          <cell r="M35">
            <v>0</v>
          </cell>
          <cell r="N35">
            <v>1.5</v>
          </cell>
          <cell r="O35">
            <v>6</v>
          </cell>
          <cell r="P35">
            <v>6</v>
          </cell>
          <cell r="Q35">
            <v>1.5</v>
          </cell>
          <cell r="R35">
            <v>0</v>
          </cell>
          <cell r="S35">
            <v>13.5</v>
          </cell>
          <cell r="T35">
            <v>10.5</v>
          </cell>
          <cell r="U35">
            <v>18</v>
          </cell>
          <cell r="V35">
            <v>6</v>
          </cell>
          <cell r="W35">
            <v>0</v>
          </cell>
          <cell r="X35">
            <v>34.5</v>
          </cell>
          <cell r="Y35">
            <v>385979</v>
          </cell>
          <cell r="Z35">
            <v>46317.479999999996</v>
          </cell>
          <cell r="AA35">
            <v>20846.756756756757</v>
          </cell>
          <cell r="AB35">
            <v>305.93513351697845</v>
          </cell>
          <cell r="AC35">
            <v>0</v>
          </cell>
          <cell r="AD35">
            <v>0</v>
          </cell>
          <cell r="AE35">
            <v>453449.17189027369</v>
          </cell>
          <cell r="AF35" t="str">
            <v>21Science &amp; Engineering</v>
          </cell>
        </row>
        <row r="36">
          <cell r="C36" t="str">
            <v>F</v>
          </cell>
          <cell r="D36">
            <v>22</v>
          </cell>
          <cell r="E36" t="str">
            <v>Z</v>
          </cell>
          <cell r="F36" t="str">
            <v>Statistics and Operational Research</v>
          </cell>
          <cell r="G36" t="str">
            <v>Mathematical Sciences</v>
          </cell>
          <cell r="H36" t="str">
            <v>Science &amp; Engineering</v>
          </cell>
          <cell r="I36">
            <v>10</v>
          </cell>
          <cell r="J36">
            <v>30</v>
          </cell>
          <cell r="K36">
            <v>45</v>
          </cell>
          <cell r="L36">
            <v>15</v>
          </cell>
          <cell r="M36">
            <v>0</v>
          </cell>
          <cell r="N36">
            <v>0.82</v>
          </cell>
          <cell r="O36">
            <v>2.46</v>
          </cell>
          <cell r="P36">
            <v>3.69</v>
          </cell>
          <cell r="Q36">
            <v>1.23</v>
          </cell>
          <cell r="R36">
            <v>0</v>
          </cell>
          <cell r="S36">
            <v>6.97</v>
          </cell>
          <cell r="T36">
            <v>5.74</v>
          </cell>
          <cell r="U36">
            <v>7.38</v>
          </cell>
          <cell r="V36">
            <v>3.69</v>
          </cell>
          <cell r="W36">
            <v>0</v>
          </cell>
          <cell r="X36">
            <v>16.809999999999999</v>
          </cell>
          <cell r="Y36">
            <v>188067</v>
          </cell>
          <cell r="Z36">
            <v>22568.04</v>
          </cell>
          <cell r="AA36">
            <v>10423.378378378378</v>
          </cell>
          <cell r="AB36">
            <v>0</v>
          </cell>
          <cell r="AC36">
            <v>0</v>
          </cell>
          <cell r="AD36">
            <v>0</v>
          </cell>
          <cell r="AE36">
            <v>221058.41837837838</v>
          </cell>
          <cell r="AF36" t="str">
            <v>22Science &amp; Engineering</v>
          </cell>
        </row>
        <row r="37">
          <cell r="C37" t="str">
            <v>F</v>
          </cell>
          <cell r="D37">
            <v>23</v>
          </cell>
          <cell r="E37" t="str">
            <v>Z</v>
          </cell>
          <cell r="F37" t="str">
            <v>Computer Science and Informatics</v>
          </cell>
          <cell r="G37" t="str">
            <v>Computer Science</v>
          </cell>
          <cell r="H37" t="str">
            <v>Science &amp; Engineering</v>
          </cell>
          <cell r="I37">
            <v>25</v>
          </cell>
          <cell r="J37">
            <v>50</v>
          </cell>
          <cell r="K37">
            <v>25</v>
          </cell>
          <cell r="L37">
            <v>0</v>
          </cell>
          <cell r="M37">
            <v>0</v>
          </cell>
          <cell r="N37">
            <v>7</v>
          </cell>
          <cell r="O37">
            <v>14</v>
          </cell>
          <cell r="P37">
            <v>7</v>
          </cell>
          <cell r="Q37">
            <v>0</v>
          </cell>
          <cell r="R37">
            <v>0</v>
          </cell>
          <cell r="S37">
            <v>28</v>
          </cell>
          <cell r="T37">
            <v>49</v>
          </cell>
          <cell r="U37">
            <v>42</v>
          </cell>
          <cell r="V37">
            <v>7</v>
          </cell>
          <cell r="W37">
            <v>0</v>
          </cell>
          <cell r="X37">
            <v>98</v>
          </cell>
          <cell r="Y37">
            <v>1096403</v>
          </cell>
          <cell r="Z37">
            <v>131568.35999999999</v>
          </cell>
          <cell r="AA37">
            <v>76438.108108108107</v>
          </cell>
          <cell r="AB37">
            <v>1950.8250531183596</v>
          </cell>
          <cell r="AC37">
            <v>0</v>
          </cell>
          <cell r="AD37">
            <v>7341.3031833777914</v>
          </cell>
          <cell r="AE37">
            <v>1313701.5963446042</v>
          </cell>
          <cell r="AF37" t="str">
            <v>23Science &amp; Engineering</v>
          </cell>
        </row>
        <row r="38">
          <cell r="C38" t="str">
            <v>G</v>
          </cell>
          <cell r="D38">
            <v>24</v>
          </cell>
          <cell r="E38" t="str">
            <v>Z</v>
          </cell>
          <cell r="F38" t="str">
            <v>Electrical and Electronic Engineering</v>
          </cell>
          <cell r="G38" t="str">
            <v>Electronic Engineering</v>
          </cell>
          <cell r="H38" t="str">
            <v>Science &amp; Engineering</v>
          </cell>
          <cell r="I38">
            <v>15</v>
          </cell>
          <cell r="J38">
            <v>35</v>
          </cell>
          <cell r="K38">
            <v>40</v>
          </cell>
          <cell r="L38">
            <v>10</v>
          </cell>
          <cell r="M38">
            <v>0</v>
          </cell>
          <cell r="N38">
            <v>3.3</v>
          </cell>
          <cell r="O38">
            <v>7.7</v>
          </cell>
          <cell r="P38">
            <v>8.8000000000000007</v>
          </cell>
          <cell r="Q38">
            <v>2.2000000000000002</v>
          </cell>
          <cell r="R38">
            <v>0</v>
          </cell>
          <cell r="S38">
            <v>19.8</v>
          </cell>
          <cell r="T38">
            <v>23.1</v>
          </cell>
          <cell r="U38">
            <v>23.1</v>
          </cell>
          <cell r="V38">
            <v>8.8000000000000007</v>
          </cell>
          <cell r="W38">
            <v>0</v>
          </cell>
          <cell r="X38">
            <v>55</v>
          </cell>
          <cell r="Y38">
            <v>730164</v>
          </cell>
          <cell r="Z38">
            <v>87619.68</v>
          </cell>
          <cell r="AA38">
            <v>184146.35135135136</v>
          </cell>
          <cell r="AB38">
            <v>12163.671626414274</v>
          </cell>
          <cell r="AC38">
            <v>0</v>
          </cell>
          <cell r="AD38">
            <v>47915.87216698211</v>
          </cell>
          <cell r="AE38">
            <v>1062009.5751447477</v>
          </cell>
          <cell r="AF38" t="str">
            <v>24Science &amp; Engineering</v>
          </cell>
        </row>
        <row r="39">
          <cell r="C39" t="str">
            <v>G</v>
          </cell>
          <cell r="D39">
            <v>25</v>
          </cell>
          <cell r="E39" t="str">
            <v>Z</v>
          </cell>
          <cell r="F39" t="str">
            <v>General Engineering and Mineral &amp; Mining Engineering</v>
          </cell>
          <cell r="G39" t="str">
            <v>Cell &amp; Molecular Science</v>
          </cell>
          <cell r="H39" t="str">
            <v>SMD</v>
          </cell>
          <cell r="I39">
            <v>10</v>
          </cell>
          <cell r="J39">
            <v>35</v>
          </cell>
          <cell r="K39">
            <v>30</v>
          </cell>
          <cell r="L39">
            <v>25</v>
          </cell>
          <cell r="M39">
            <v>0</v>
          </cell>
          <cell r="N39">
            <v>3.3</v>
          </cell>
          <cell r="O39">
            <v>11.55</v>
          </cell>
          <cell r="P39">
            <v>9.9</v>
          </cell>
          <cell r="Q39">
            <v>8.25</v>
          </cell>
          <cell r="R39">
            <v>0</v>
          </cell>
          <cell r="S39">
            <v>1</v>
          </cell>
          <cell r="T39">
            <v>23.1</v>
          </cell>
          <cell r="U39">
            <v>34.65</v>
          </cell>
          <cell r="V39">
            <v>9.9</v>
          </cell>
          <cell r="W39">
            <v>0</v>
          </cell>
          <cell r="X39">
            <v>67.650000000000006</v>
          </cell>
          <cell r="Y39">
            <v>27215.21212121212</v>
          </cell>
          <cell r="Z39">
            <v>3265.8254545454542</v>
          </cell>
          <cell r="AA39">
            <v>1737.2297297297296</v>
          </cell>
          <cell r="AB39">
            <v>0</v>
          </cell>
          <cell r="AC39">
            <v>0</v>
          </cell>
          <cell r="AD39">
            <v>0</v>
          </cell>
          <cell r="AE39">
            <v>32218.267305487305</v>
          </cell>
          <cell r="AF39" t="str">
            <v>25SMD</v>
          </cell>
        </row>
        <row r="40">
          <cell r="G40" t="str">
            <v>Engineering</v>
          </cell>
          <cell r="H40" t="str">
            <v>Science &amp; Engineering</v>
          </cell>
          <cell r="S40">
            <v>32</v>
          </cell>
          <cell r="Y40">
            <v>870886.78787878784</v>
          </cell>
          <cell r="Z40">
            <v>104506.41454545454</v>
          </cell>
          <cell r="AA40">
            <v>121606.08108108107</v>
          </cell>
          <cell r="AB40">
            <v>48976.12991536138</v>
          </cell>
          <cell r="AC40">
            <v>0</v>
          </cell>
          <cell r="AD40">
            <v>19914.712338646808</v>
          </cell>
          <cell r="AE40">
            <v>1165890.1257593315</v>
          </cell>
          <cell r="AF40" t="str">
            <v>25Science &amp; Engineering</v>
          </cell>
        </row>
        <row r="41">
          <cell r="C41" t="str">
            <v>G</v>
          </cell>
          <cell r="D41">
            <v>29</v>
          </cell>
          <cell r="E41" t="str">
            <v>Z</v>
          </cell>
          <cell r="F41" t="str">
            <v>Metallurgy and Materials</v>
          </cell>
          <cell r="G41" t="str">
            <v>Biological &amp; Chemical Sciences</v>
          </cell>
          <cell r="H41" t="str">
            <v>Science &amp; Engineering</v>
          </cell>
          <cell r="S41">
            <v>5</v>
          </cell>
          <cell r="T41">
            <v>31.61</v>
          </cell>
          <cell r="U41">
            <v>36.119999999999997</v>
          </cell>
          <cell r="V41">
            <v>10.54</v>
          </cell>
          <cell r="W41">
            <v>0</v>
          </cell>
          <cell r="X41">
            <v>78.260000000000005</v>
          </cell>
          <cell r="Y41">
            <v>172526.9013616739</v>
          </cell>
          <cell r="Z41">
            <v>20703.228163400865</v>
          </cell>
          <cell r="AA41">
            <v>13897.837837837837</v>
          </cell>
          <cell r="AB41">
            <v>0</v>
          </cell>
          <cell r="AC41">
            <v>0</v>
          </cell>
          <cell r="AD41">
            <v>0</v>
          </cell>
          <cell r="AE41">
            <v>207127.9673629126</v>
          </cell>
          <cell r="AF41" t="str">
            <v>29Science &amp; Engineering</v>
          </cell>
        </row>
        <row r="42">
          <cell r="C42" t="str">
            <v xml:space="preserve"> 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>Materials</v>
          </cell>
          <cell r="H42" t="str">
            <v>Science &amp; Engineering</v>
          </cell>
          <cell r="I42">
            <v>15</v>
          </cell>
          <cell r="J42">
            <v>40</v>
          </cell>
          <cell r="K42">
            <v>35</v>
          </cell>
          <cell r="L42">
            <v>10</v>
          </cell>
          <cell r="M42">
            <v>0</v>
          </cell>
          <cell r="N42">
            <v>4.5199999999999996</v>
          </cell>
          <cell r="O42">
            <v>12.04</v>
          </cell>
          <cell r="P42">
            <v>10.54</v>
          </cell>
          <cell r="Q42">
            <v>3.01</v>
          </cell>
          <cell r="R42">
            <v>0</v>
          </cell>
          <cell r="S42">
            <v>17.11</v>
          </cell>
          <cell r="Y42">
            <v>590387.05645964795</v>
          </cell>
          <cell r="Z42">
            <v>70846.446775157747</v>
          </cell>
          <cell r="AA42">
            <v>97284.864864864867</v>
          </cell>
          <cell r="AB42">
            <v>9450.0829241237188</v>
          </cell>
          <cell r="AC42">
            <v>0</v>
          </cell>
          <cell r="AD42">
            <v>45194.016428082774</v>
          </cell>
          <cell r="AE42">
            <v>813162.46745187696</v>
          </cell>
          <cell r="AF42" t="str">
            <v>29Science &amp; Engineering</v>
          </cell>
        </row>
        <row r="43">
          <cell r="C43" t="str">
            <v xml:space="preserve"> 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>Physics</v>
          </cell>
          <cell r="H43" t="str">
            <v>Science &amp; Engineering</v>
          </cell>
          <cell r="S43">
            <v>7</v>
          </cell>
          <cell r="Y43">
            <v>241537.66190634342</v>
          </cell>
          <cell r="Z43">
            <v>28984.51942876121</v>
          </cell>
          <cell r="AA43">
            <v>13897.837837837837</v>
          </cell>
          <cell r="AB43">
            <v>0</v>
          </cell>
          <cell r="AC43">
            <v>0</v>
          </cell>
          <cell r="AD43">
            <v>0</v>
          </cell>
          <cell r="AE43">
            <v>284420.01917294244</v>
          </cell>
          <cell r="AF43" t="str">
            <v>29Science &amp; Engineering</v>
          </cell>
        </row>
        <row r="44">
          <cell r="G44" t="str">
            <v>Dentistry</v>
          </cell>
          <cell r="H44" t="str">
            <v>SMD</v>
          </cell>
          <cell r="S44">
            <v>1</v>
          </cell>
          <cell r="Y44">
            <v>34505.380272334776</v>
          </cell>
          <cell r="Z44">
            <v>4140.6456326801726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38646.025905014947</v>
          </cell>
          <cell r="AF44" t="str">
            <v>29SMD</v>
          </cell>
        </row>
        <row r="45">
          <cell r="C45" t="str">
            <v>H</v>
          </cell>
          <cell r="D45">
            <v>32</v>
          </cell>
          <cell r="E45" t="str">
            <v>Z</v>
          </cell>
          <cell r="F45" t="str">
            <v>Geography and Environmental Studies</v>
          </cell>
          <cell r="G45" t="str">
            <v>Biological &amp; Chemical Sciences</v>
          </cell>
          <cell r="H45" t="str">
            <v>Science &amp; Engineering</v>
          </cell>
          <cell r="I45">
            <v>25</v>
          </cell>
          <cell r="J45">
            <v>50</v>
          </cell>
          <cell r="K45">
            <v>20</v>
          </cell>
          <cell r="L45">
            <v>5</v>
          </cell>
          <cell r="M45">
            <v>0</v>
          </cell>
          <cell r="N45">
            <v>8</v>
          </cell>
          <cell r="O45">
            <v>16</v>
          </cell>
          <cell r="P45">
            <v>6.4</v>
          </cell>
          <cell r="Q45">
            <v>1.6</v>
          </cell>
          <cell r="R45">
            <v>0</v>
          </cell>
          <cell r="S45">
            <v>0</v>
          </cell>
          <cell r="T45">
            <v>56</v>
          </cell>
          <cell r="U45">
            <v>48</v>
          </cell>
          <cell r="V45">
            <v>6.4</v>
          </cell>
          <cell r="W45">
            <v>0</v>
          </cell>
          <cell r="X45">
            <v>110.4</v>
          </cell>
          <cell r="Y45">
            <v>0</v>
          </cell>
          <cell r="Z45">
            <v>0</v>
          </cell>
          <cell r="AA45">
            <v>1693.7989864864862</v>
          </cell>
          <cell r="AB45">
            <v>0</v>
          </cell>
          <cell r="AC45">
            <v>0</v>
          </cell>
          <cell r="AD45">
            <v>0</v>
          </cell>
          <cell r="AE45">
            <v>1693.7989864864862</v>
          </cell>
          <cell r="AF45" t="str">
            <v>32Science &amp; Engineering</v>
          </cell>
        </row>
        <row r="46">
          <cell r="G46" t="str">
            <v>Geography</v>
          </cell>
          <cell r="H46" t="str">
            <v>Humanities &amp; Social Sciences</v>
          </cell>
          <cell r="S46">
            <v>30.4</v>
          </cell>
          <cell r="Y46">
            <v>889865</v>
          </cell>
          <cell r="Z46">
            <v>106783.8</v>
          </cell>
          <cell r="AA46">
            <v>118565.92905405404</v>
          </cell>
          <cell r="AB46">
            <v>54097.526764442839</v>
          </cell>
          <cell r="AC46">
            <v>39429</v>
          </cell>
          <cell r="AD46">
            <v>243.82846901227481</v>
          </cell>
          <cell r="AE46">
            <v>1208985.0842875091</v>
          </cell>
          <cell r="AF46" t="str">
            <v>32Humanities &amp; Social Sciences</v>
          </cell>
        </row>
        <row r="47">
          <cell r="C47" t="str">
            <v>I</v>
          </cell>
          <cell r="D47">
            <v>34</v>
          </cell>
          <cell r="E47" t="str">
            <v>Z</v>
          </cell>
          <cell r="F47" t="str">
            <v>Economics and Econometrics</v>
          </cell>
          <cell r="G47" t="str">
            <v>Economics</v>
          </cell>
          <cell r="H47" t="str">
            <v>Humanities &amp; Social Sciences</v>
          </cell>
          <cell r="I47">
            <v>30</v>
          </cell>
          <cell r="J47">
            <v>55</v>
          </cell>
          <cell r="K47">
            <v>15</v>
          </cell>
          <cell r="L47">
            <v>0</v>
          </cell>
          <cell r="M47">
            <v>0</v>
          </cell>
          <cell r="N47">
            <v>6.9</v>
          </cell>
          <cell r="O47">
            <v>12.65</v>
          </cell>
          <cell r="P47">
            <v>3.45</v>
          </cell>
          <cell r="Q47">
            <v>0</v>
          </cell>
          <cell r="R47">
            <v>0</v>
          </cell>
          <cell r="S47">
            <v>23</v>
          </cell>
          <cell r="T47">
            <v>48.3</v>
          </cell>
          <cell r="U47">
            <v>37.950000000000003</v>
          </cell>
          <cell r="V47">
            <v>3.45</v>
          </cell>
          <cell r="W47">
            <v>0</v>
          </cell>
          <cell r="X47">
            <v>89.7</v>
          </cell>
          <cell r="Y47">
            <v>553679</v>
          </cell>
          <cell r="Z47">
            <v>66441.48</v>
          </cell>
          <cell r="AA47">
            <v>41259.206081081073</v>
          </cell>
          <cell r="AB47">
            <v>0</v>
          </cell>
          <cell r="AC47">
            <v>0</v>
          </cell>
          <cell r="AD47">
            <v>0</v>
          </cell>
          <cell r="AE47">
            <v>661379.68608108105</v>
          </cell>
          <cell r="AF47" t="str">
            <v>34Humanities &amp; Social Sciences</v>
          </cell>
        </row>
        <row r="48">
          <cell r="C48" t="str">
            <v>I</v>
          </cell>
          <cell r="D48">
            <v>36</v>
          </cell>
          <cell r="E48" t="str">
            <v>Z</v>
          </cell>
          <cell r="F48" t="str">
            <v>Business and Management Studies</v>
          </cell>
          <cell r="G48" t="str">
            <v>Business Management</v>
          </cell>
          <cell r="H48" t="str">
            <v>Humanities &amp; Social Sciences</v>
          </cell>
          <cell r="I48">
            <v>15</v>
          </cell>
          <cell r="J48">
            <v>40</v>
          </cell>
          <cell r="K48">
            <v>35</v>
          </cell>
          <cell r="L48">
            <v>10</v>
          </cell>
          <cell r="M48">
            <v>0</v>
          </cell>
          <cell r="N48">
            <v>3.86</v>
          </cell>
          <cell r="O48">
            <v>10.28</v>
          </cell>
          <cell r="P48">
            <v>9</v>
          </cell>
          <cell r="Q48">
            <v>2.57</v>
          </cell>
          <cell r="R48">
            <v>0</v>
          </cell>
          <cell r="S48">
            <v>23.13</v>
          </cell>
          <cell r="T48">
            <v>26.99</v>
          </cell>
          <cell r="U48">
            <v>30.84</v>
          </cell>
          <cell r="V48">
            <v>9</v>
          </cell>
          <cell r="W48">
            <v>0</v>
          </cell>
          <cell r="X48">
            <v>66.819999999999993</v>
          </cell>
          <cell r="Y48">
            <v>412451</v>
          </cell>
          <cell r="Z48">
            <v>49494.119999999995</v>
          </cell>
          <cell r="AA48">
            <v>30401.520270270266</v>
          </cell>
          <cell r="AB48">
            <v>546.23139343155049</v>
          </cell>
          <cell r="AC48">
            <v>20380</v>
          </cell>
          <cell r="AD48">
            <v>0</v>
          </cell>
          <cell r="AE48">
            <v>513272.87166370184</v>
          </cell>
          <cell r="AF48" t="str">
            <v>36Humanities &amp; Social Sciences</v>
          </cell>
        </row>
        <row r="49">
          <cell r="C49" t="str">
            <v>J</v>
          </cell>
          <cell r="D49">
            <v>38</v>
          </cell>
          <cell r="E49" t="str">
            <v>Z</v>
          </cell>
          <cell r="F49" t="str">
            <v>Law</v>
          </cell>
          <cell r="G49" t="str">
            <v>Business Management</v>
          </cell>
          <cell r="H49" t="str">
            <v>Humanities &amp; Social Sciences</v>
          </cell>
          <cell r="I49">
            <v>20</v>
          </cell>
          <cell r="J49">
            <v>40</v>
          </cell>
          <cell r="K49">
            <v>30</v>
          </cell>
          <cell r="L49">
            <v>10</v>
          </cell>
          <cell r="M49">
            <v>0</v>
          </cell>
          <cell r="N49">
            <v>9.77</v>
          </cell>
          <cell r="O49">
            <v>19.53</v>
          </cell>
          <cell r="P49">
            <v>14.65</v>
          </cell>
          <cell r="Q49">
            <v>4.88</v>
          </cell>
          <cell r="R49">
            <v>0</v>
          </cell>
          <cell r="T49">
            <v>68.36</v>
          </cell>
          <cell r="U49">
            <v>58.6</v>
          </cell>
          <cell r="V49">
            <v>14.65</v>
          </cell>
          <cell r="W49">
            <v>0</v>
          </cell>
          <cell r="X49">
            <v>141.61000000000001</v>
          </cell>
          <cell r="Y49">
            <v>0</v>
          </cell>
          <cell r="Z49">
            <v>0</v>
          </cell>
          <cell r="AA49">
            <v>2171.5371621621621</v>
          </cell>
          <cell r="AB49">
            <v>0</v>
          </cell>
          <cell r="AD49">
            <v>0</v>
          </cell>
          <cell r="AE49">
            <v>2171.5371621621621</v>
          </cell>
          <cell r="AF49" t="str">
            <v>38Humanities &amp; Social Sciences</v>
          </cell>
        </row>
        <row r="50">
          <cell r="C50" t="str">
            <v xml:space="preserve"> </v>
          </cell>
          <cell r="D50" t="str">
            <v xml:space="preserve"> </v>
          </cell>
          <cell r="E50" t="str">
            <v xml:space="preserve"> </v>
          </cell>
          <cell r="F50" t="str">
            <v xml:space="preserve"> </v>
          </cell>
          <cell r="G50" t="str">
            <v>Law</v>
          </cell>
          <cell r="H50" t="str">
            <v>Humanities &amp; Social Sciences</v>
          </cell>
          <cell r="S50">
            <v>29.300000000000004</v>
          </cell>
          <cell r="Y50">
            <v>553502.98177349998</v>
          </cell>
          <cell r="Z50">
            <v>66420.357812820002</v>
          </cell>
          <cell r="AA50">
            <v>78175.337837837826</v>
          </cell>
          <cell r="AB50">
            <v>1573.8092688583902</v>
          </cell>
          <cell r="AC50">
            <v>16685.338930985054</v>
          </cell>
          <cell r="AD50">
            <v>1549.8144903534796</v>
          </cell>
          <cell r="AE50">
            <v>717907.64011435478</v>
          </cell>
          <cell r="AF50" t="str">
            <v>38Humanities &amp; Social Sciences</v>
          </cell>
        </row>
        <row r="51">
          <cell r="G51" t="str">
            <v>CCLS</v>
          </cell>
          <cell r="H51" t="str">
            <v>Humanities &amp; Social Sciences</v>
          </cell>
          <cell r="S51">
            <v>19.53</v>
          </cell>
          <cell r="Y51">
            <v>368939.01822650008</v>
          </cell>
          <cell r="Z51">
            <v>44272.682187180006</v>
          </cell>
          <cell r="AA51">
            <v>89033.023648648639</v>
          </cell>
          <cell r="AB51">
            <v>10602.275918743249</v>
          </cell>
          <cell r="AC51">
            <v>11121.661069014948</v>
          </cell>
          <cell r="AD51">
            <v>3738.0662820055209</v>
          </cell>
          <cell r="AE51">
            <v>527706.72733209236</v>
          </cell>
          <cell r="AF51" t="str">
            <v>38Humanities &amp; Social Sciences</v>
          </cell>
        </row>
        <row r="52">
          <cell r="C52" t="str">
            <v>J</v>
          </cell>
          <cell r="D52">
            <v>39</v>
          </cell>
          <cell r="E52" t="str">
            <v>Z</v>
          </cell>
          <cell r="F52" t="str">
            <v>Politics and International Studies</v>
          </cell>
          <cell r="G52" t="str">
            <v>Politics</v>
          </cell>
          <cell r="H52" t="str">
            <v>Humanities &amp; Social Sciences</v>
          </cell>
          <cell r="I52">
            <v>5</v>
          </cell>
          <cell r="J52">
            <v>40</v>
          </cell>
          <cell r="K52">
            <v>40</v>
          </cell>
          <cell r="L52">
            <v>15</v>
          </cell>
          <cell r="M52">
            <v>0</v>
          </cell>
          <cell r="N52">
            <v>0.95</v>
          </cell>
          <cell r="O52">
            <v>7.6</v>
          </cell>
          <cell r="P52">
            <v>7.6</v>
          </cell>
          <cell r="Q52">
            <v>2.85</v>
          </cell>
          <cell r="R52">
            <v>0</v>
          </cell>
          <cell r="S52">
            <v>16.149999999999999</v>
          </cell>
          <cell r="T52">
            <v>6.65</v>
          </cell>
          <cell r="U52">
            <v>22.8</v>
          </cell>
          <cell r="V52">
            <v>7.6</v>
          </cell>
          <cell r="W52">
            <v>0</v>
          </cell>
          <cell r="X52">
            <v>37.049999999999997</v>
          </cell>
          <cell r="Y52">
            <v>241347</v>
          </cell>
          <cell r="Z52">
            <v>28961.64</v>
          </cell>
          <cell r="AA52">
            <v>30401.520270270266</v>
          </cell>
          <cell r="AB52">
            <v>1062.2916816036493</v>
          </cell>
          <cell r="AC52">
            <v>6089</v>
          </cell>
          <cell r="AD52">
            <v>0</v>
          </cell>
          <cell r="AE52">
            <v>307861.45195187395</v>
          </cell>
          <cell r="AF52" t="str">
            <v>39Humanities &amp; Social Sciences</v>
          </cell>
        </row>
        <row r="53">
          <cell r="C53" t="str">
            <v>M</v>
          </cell>
          <cell r="D53">
            <v>51</v>
          </cell>
          <cell r="E53" t="str">
            <v>Z</v>
          </cell>
          <cell r="F53" t="str">
            <v>Russian, Slavonic and East European Languages</v>
          </cell>
          <cell r="G53" t="str">
            <v>School of Languages, Linguistics &amp; Film</v>
          </cell>
          <cell r="H53" t="str">
            <v>Humanities &amp; Social Sciences</v>
          </cell>
          <cell r="I53">
            <v>20</v>
          </cell>
          <cell r="J53">
            <v>20</v>
          </cell>
          <cell r="K53">
            <v>55</v>
          </cell>
          <cell r="L53">
            <v>0</v>
          </cell>
          <cell r="M53">
            <v>5</v>
          </cell>
          <cell r="N53">
            <v>0.6</v>
          </cell>
          <cell r="O53">
            <v>0.6</v>
          </cell>
          <cell r="P53">
            <v>1.65</v>
          </cell>
          <cell r="Q53">
            <v>0</v>
          </cell>
          <cell r="R53">
            <v>0.15</v>
          </cell>
          <cell r="S53">
            <v>2.85</v>
          </cell>
          <cell r="T53">
            <v>4.2</v>
          </cell>
          <cell r="U53">
            <v>1.8</v>
          </cell>
          <cell r="V53">
            <v>1.65</v>
          </cell>
          <cell r="W53">
            <v>0</v>
          </cell>
          <cell r="X53">
            <v>7.65</v>
          </cell>
          <cell r="Y53">
            <v>47309</v>
          </cell>
          <cell r="Z53">
            <v>5677.08</v>
          </cell>
          <cell r="AA53">
            <v>4343.0743243243242</v>
          </cell>
          <cell r="AB53">
            <v>0</v>
          </cell>
          <cell r="AC53">
            <v>2625</v>
          </cell>
          <cell r="AD53">
            <v>0</v>
          </cell>
          <cell r="AE53">
            <v>59954.154324324329</v>
          </cell>
          <cell r="AF53" t="str">
            <v>51Humanities &amp; Social Sciences</v>
          </cell>
        </row>
        <row r="54">
          <cell r="C54" t="str">
            <v>M</v>
          </cell>
          <cell r="D54">
            <v>52</v>
          </cell>
          <cell r="E54" t="str">
            <v>Z</v>
          </cell>
          <cell r="F54" t="str">
            <v>French</v>
          </cell>
          <cell r="G54" t="str">
            <v>School of Languages, Linguistics &amp; Film</v>
          </cell>
          <cell r="H54" t="str">
            <v>Humanities &amp; Social Sciences</v>
          </cell>
          <cell r="I54">
            <v>10</v>
          </cell>
          <cell r="J54">
            <v>45</v>
          </cell>
          <cell r="K54">
            <v>30</v>
          </cell>
          <cell r="L54">
            <v>15</v>
          </cell>
          <cell r="M54">
            <v>0</v>
          </cell>
          <cell r="N54">
            <v>1.1000000000000001</v>
          </cell>
          <cell r="O54">
            <v>4.95</v>
          </cell>
          <cell r="P54">
            <v>3.3</v>
          </cell>
          <cell r="Q54">
            <v>1.65</v>
          </cell>
          <cell r="R54">
            <v>0</v>
          </cell>
          <cell r="S54">
            <v>9.35</v>
          </cell>
          <cell r="T54">
            <v>7.7</v>
          </cell>
          <cell r="U54">
            <v>14.85</v>
          </cell>
          <cell r="V54">
            <v>3.3</v>
          </cell>
          <cell r="W54">
            <v>0</v>
          </cell>
          <cell r="X54">
            <v>25.85</v>
          </cell>
          <cell r="Y54">
            <v>159717</v>
          </cell>
          <cell r="Z54">
            <v>19166.04</v>
          </cell>
          <cell r="AA54">
            <v>17372.297297297297</v>
          </cell>
          <cell r="AB54">
            <v>6091.9796012625293</v>
          </cell>
          <cell r="AC54">
            <v>13259</v>
          </cell>
          <cell r="AD54">
            <v>0</v>
          </cell>
          <cell r="AE54">
            <v>215606.31689855983</v>
          </cell>
          <cell r="AF54" t="str">
            <v>52Humanities &amp; Social Sciences</v>
          </cell>
        </row>
        <row r="55">
          <cell r="C55" t="str">
            <v>M</v>
          </cell>
          <cell r="D55">
            <v>53</v>
          </cell>
          <cell r="E55" t="str">
            <v>Z</v>
          </cell>
          <cell r="F55" t="str">
            <v>German, Dutch and Scandinavian Languages</v>
          </cell>
          <cell r="G55" t="str">
            <v>School of Languages, Linguistics &amp; Film</v>
          </cell>
          <cell r="H55" t="str">
            <v>Humanities &amp; Social Sciences</v>
          </cell>
          <cell r="I55">
            <v>5</v>
          </cell>
          <cell r="J55">
            <v>35</v>
          </cell>
          <cell r="K55">
            <v>35</v>
          </cell>
          <cell r="L55">
            <v>25</v>
          </cell>
          <cell r="M55">
            <v>0</v>
          </cell>
          <cell r="N55">
            <v>0.4</v>
          </cell>
          <cell r="O55">
            <v>2.8</v>
          </cell>
          <cell r="P55">
            <v>2.8</v>
          </cell>
          <cell r="Q55">
            <v>2</v>
          </cell>
          <cell r="R55">
            <v>0</v>
          </cell>
          <cell r="S55">
            <v>6</v>
          </cell>
          <cell r="T55">
            <v>2.8</v>
          </cell>
          <cell r="U55">
            <v>8.4</v>
          </cell>
          <cell r="V55">
            <v>2.8</v>
          </cell>
          <cell r="W55">
            <v>0</v>
          </cell>
          <cell r="X55">
            <v>14</v>
          </cell>
          <cell r="Y55">
            <v>86579</v>
          </cell>
          <cell r="Z55">
            <v>10389.48</v>
          </cell>
          <cell r="AA55">
            <v>34744.594594594593</v>
          </cell>
          <cell r="AB55">
            <v>871.23640684118755</v>
          </cell>
          <cell r="AC55">
            <v>5815</v>
          </cell>
          <cell r="AD55">
            <v>0</v>
          </cell>
          <cell r="AE55">
            <v>138399.3110014358</v>
          </cell>
          <cell r="AF55" t="str">
            <v>53Humanities &amp; Social Sciences</v>
          </cell>
        </row>
        <row r="56">
          <cell r="C56" t="str">
            <v>M</v>
          </cell>
          <cell r="D56">
            <v>55</v>
          </cell>
          <cell r="E56" t="str">
            <v>Z</v>
          </cell>
          <cell r="F56" t="str">
            <v>Iberian and Latin American Languages</v>
          </cell>
          <cell r="G56" t="str">
            <v>School of Languages, Linguistics &amp; Film</v>
          </cell>
          <cell r="H56" t="str">
            <v>Humanities &amp; Social Sciences</v>
          </cell>
          <cell r="I56">
            <v>25</v>
          </cell>
          <cell r="J56">
            <v>35</v>
          </cell>
          <cell r="K56">
            <v>25</v>
          </cell>
          <cell r="L56">
            <v>15</v>
          </cell>
          <cell r="M56">
            <v>0</v>
          </cell>
          <cell r="N56">
            <v>2.5</v>
          </cell>
          <cell r="O56">
            <v>3.5</v>
          </cell>
          <cell r="P56">
            <v>2.5</v>
          </cell>
          <cell r="Q56">
            <v>1.5</v>
          </cell>
          <cell r="R56">
            <v>0</v>
          </cell>
          <cell r="S56">
            <v>8.5</v>
          </cell>
          <cell r="T56">
            <v>17.5</v>
          </cell>
          <cell r="U56">
            <v>10.5</v>
          </cell>
          <cell r="V56">
            <v>2.5</v>
          </cell>
          <cell r="W56">
            <v>0</v>
          </cell>
          <cell r="X56">
            <v>30.5</v>
          </cell>
          <cell r="Y56">
            <v>188619</v>
          </cell>
          <cell r="Z56">
            <v>22634.28</v>
          </cell>
          <cell r="AA56">
            <v>13029.222972972972</v>
          </cell>
          <cell r="AB56">
            <v>14242.50620579968</v>
          </cell>
          <cell r="AC56">
            <v>0</v>
          </cell>
          <cell r="AD56">
            <v>0</v>
          </cell>
          <cell r="AE56">
            <v>238525.00917877263</v>
          </cell>
          <cell r="AF56" t="str">
            <v>55Humanities &amp; Social Sciences</v>
          </cell>
        </row>
        <row r="57">
          <cell r="C57" t="str">
            <v>M</v>
          </cell>
          <cell r="D57">
            <v>57</v>
          </cell>
          <cell r="E57" t="str">
            <v>Z</v>
          </cell>
          <cell r="F57" t="str">
            <v>English Language and Literature</v>
          </cell>
          <cell r="G57" t="str">
            <v>English</v>
          </cell>
          <cell r="H57" t="str">
            <v>Humanities &amp; Social Sciences</v>
          </cell>
          <cell r="I57">
            <v>40</v>
          </cell>
          <cell r="J57">
            <v>30</v>
          </cell>
          <cell r="K57">
            <v>25</v>
          </cell>
          <cell r="L57">
            <v>5</v>
          </cell>
          <cell r="M57">
            <v>0</v>
          </cell>
          <cell r="N57">
            <v>13.98</v>
          </cell>
          <cell r="O57">
            <v>10.49</v>
          </cell>
          <cell r="P57">
            <v>8.74</v>
          </cell>
          <cell r="Q57">
            <v>1.75</v>
          </cell>
          <cell r="R57">
            <v>0</v>
          </cell>
          <cell r="S57">
            <v>33.202500000000001</v>
          </cell>
          <cell r="T57">
            <v>97.86</v>
          </cell>
          <cell r="U57">
            <v>31.46</v>
          </cell>
          <cell r="V57">
            <v>8.74</v>
          </cell>
          <cell r="W57">
            <v>0</v>
          </cell>
          <cell r="X57">
            <v>138.05000000000001</v>
          </cell>
          <cell r="Y57">
            <v>853748</v>
          </cell>
          <cell r="Z57">
            <v>102449.76</v>
          </cell>
          <cell r="AA57">
            <v>167208.36148648645</v>
          </cell>
          <cell r="AB57">
            <v>56827.235745683181</v>
          </cell>
          <cell r="AC57">
            <v>0</v>
          </cell>
          <cell r="AD57">
            <v>0</v>
          </cell>
          <cell r="AE57">
            <v>1180233.3572321695</v>
          </cell>
          <cell r="AF57" t="str">
            <v>57Humanities &amp; Social Sciences</v>
          </cell>
        </row>
        <row r="58">
          <cell r="C58" t="str">
            <v>M</v>
          </cell>
          <cell r="D58">
            <v>58</v>
          </cell>
          <cell r="E58" t="str">
            <v>Z</v>
          </cell>
          <cell r="F58" t="str">
            <v>Linguistics</v>
          </cell>
          <cell r="G58" t="str">
            <v>School of Languages, Linguistics &amp; Film</v>
          </cell>
          <cell r="H58" t="str">
            <v>Humanities &amp; Social Sciences</v>
          </cell>
          <cell r="I58">
            <v>25</v>
          </cell>
          <cell r="J58">
            <v>55</v>
          </cell>
          <cell r="K58">
            <v>15</v>
          </cell>
          <cell r="L58">
            <v>0</v>
          </cell>
          <cell r="M58">
            <v>5</v>
          </cell>
          <cell r="N58">
            <v>1.1100000000000001</v>
          </cell>
          <cell r="O58">
            <v>2.4500000000000002</v>
          </cell>
          <cell r="P58">
            <v>0.67</v>
          </cell>
          <cell r="Q58">
            <v>0</v>
          </cell>
          <cell r="R58">
            <v>0.22</v>
          </cell>
          <cell r="S58">
            <v>4.2275</v>
          </cell>
          <cell r="T58">
            <v>7.79</v>
          </cell>
          <cell r="U58">
            <v>7.34</v>
          </cell>
          <cell r="V58">
            <v>0.67</v>
          </cell>
          <cell r="W58">
            <v>0</v>
          </cell>
          <cell r="X58">
            <v>15.8</v>
          </cell>
          <cell r="Y58">
            <v>97695</v>
          </cell>
          <cell r="Z58">
            <v>11723.4</v>
          </cell>
          <cell r="AA58">
            <v>10857.68581081081</v>
          </cell>
          <cell r="AB58">
            <v>0</v>
          </cell>
          <cell r="AC58">
            <v>13215</v>
          </cell>
          <cell r="AD58">
            <v>0</v>
          </cell>
          <cell r="AE58">
            <v>133491.08581081079</v>
          </cell>
          <cell r="AF58" t="str">
            <v>58Humanities &amp; Social Sciences</v>
          </cell>
        </row>
        <row r="59">
          <cell r="C59" t="str">
            <v>N</v>
          </cell>
          <cell r="D59">
            <v>62</v>
          </cell>
          <cell r="E59" t="str">
            <v>Z</v>
          </cell>
          <cell r="F59" t="str">
            <v>History</v>
          </cell>
          <cell r="G59" t="str">
            <v>History</v>
          </cell>
          <cell r="H59" t="str">
            <v>Humanities &amp; Social Sciences</v>
          </cell>
          <cell r="I59">
            <v>30</v>
          </cell>
          <cell r="J59">
            <v>30</v>
          </cell>
          <cell r="K59">
            <v>30</v>
          </cell>
          <cell r="L59">
            <v>10</v>
          </cell>
          <cell r="M59">
            <v>0</v>
          </cell>
          <cell r="N59">
            <v>8.64</v>
          </cell>
          <cell r="O59">
            <v>8.64</v>
          </cell>
          <cell r="P59">
            <v>8.64</v>
          </cell>
          <cell r="Q59">
            <v>2.88</v>
          </cell>
          <cell r="R59">
            <v>0</v>
          </cell>
          <cell r="S59">
            <v>25.92</v>
          </cell>
          <cell r="T59">
            <v>60.48</v>
          </cell>
          <cell r="U59">
            <v>25.92</v>
          </cell>
          <cell r="V59">
            <v>8.64</v>
          </cell>
          <cell r="W59">
            <v>0</v>
          </cell>
          <cell r="X59">
            <v>95.04</v>
          </cell>
          <cell r="Y59">
            <v>573722</v>
          </cell>
          <cell r="Z59">
            <v>68846.64</v>
          </cell>
          <cell r="AA59">
            <v>119434.54391891891</v>
          </cell>
          <cell r="AB59">
            <v>57527.007275468022</v>
          </cell>
          <cell r="AC59">
            <v>0</v>
          </cell>
          <cell r="AD59">
            <v>8758.503443728654</v>
          </cell>
          <cell r="AE59">
            <v>828288.69463811559</v>
          </cell>
          <cell r="AF59" t="str">
            <v>62Humanities &amp; Social Sciences</v>
          </cell>
        </row>
        <row r="60">
          <cell r="G60" t="str">
            <v>School of Languages, Linguistics &amp; Film</v>
          </cell>
          <cell r="H60" t="str">
            <v>Humanities &amp; Social Sciences</v>
          </cell>
          <cell r="S60">
            <v>0</v>
          </cell>
          <cell r="Y60">
            <v>0</v>
          </cell>
          <cell r="Z60">
            <v>0</v>
          </cell>
          <cell r="AA60">
            <v>8686.1486486486483</v>
          </cell>
          <cell r="AB60">
            <v>0</v>
          </cell>
          <cell r="AD60">
            <v>0</v>
          </cell>
          <cell r="AE60">
            <v>8686.1486486486483</v>
          </cell>
          <cell r="AF60" t="str">
            <v>62Humanities &amp; Social Sciences</v>
          </cell>
        </row>
        <row r="61">
          <cell r="C61" t="str">
            <v>O</v>
          </cell>
          <cell r="D61">
            <v>65</v>
          </cell>
          <cell r="E61" t="str">
            <v>Z</v>
          </cell>
          <cell r="F61" t="str">
            <v>Drama, Dance and Performing Arts</v>
          </cell>
          <cell r="G61" t="str">
            <v>Business Management</v>
          </cell>
          <cell r="H61" t="str">
            <v>Humanities &amp; Social Sciences</v>
          </cell>
          <cell r="T61">
            <v>42</v>
          </cell>
          <cell r="U61">
            <v>14.4</v>
          </cell>
          <cell r="V61">
            <v>0.6</v>
          </cell>
          <cell r="W61">
            <v>0</v>
          </cell>
          <cell r="X61">
            <v>57</v>
          </cell>
          <cell r="Y61">
            <v>0</v>
          </cell>
          <cell r="Z61">
            <v>0</v>
          </cell>
          <cell r="AA61">
            <v>2822.9983108108108</v>
          </cell>
          <cell r="AB61">
            <v>0</v>
          </cell>
          <cell r="AC61">
            <v>0</v>
          </cell>
          <cell r="AD61">
            <v>0</v>
          </cell>
          <cell r="AE61">
            <v>2822.9983108108108</v>
          </cell>
          <cell r="AF61" t="str">
            <v>65Humanities &amp; Social Sciences</v>
          </cell>
        </row>
        <row r="62">
          <cell r="C62" t="str">
            <v xml:space="preserve"> </v>
          </cell>
          <cell r="D62" t="str">
            <v xml:space="preserve"> </v>
          </cell>
          <cell r="E62" t="str">
            <v xml:space="preserve"> </v>
          </cell>
          <cell r="G62" t="str">
            <v>Drama</v>
          </cell>
          <cell r="H62" t="str">
            <v>Humanities &amp; Social Sciences</v>
          </cell>
          <cell r="I62">
            <v>50</v>
          </cell>
          <cell r="J62">
            <v>40</v>
          </cell>
          <cell r="K62">
            <v>5</v>
          </cell>
          <cell r="L62">
            <v>5</v>
          </cell>
          <cell r="M62">
            <v>0</v>
          </cell>
          <cell r="N62">
            <v>6</v>
          </cell>
          <cell r="O62">
            <v>4.8</v>
          </cell>
          <cell r="P62">
            <v>0.6</v>
          </cell>
          <cell r="Q62">
            <v>0.6</v>
          </cell>
          <cell r="R62">
            <v>0</v>
          </cell>
          <cell r="S62">
            <v>11.4</v>
          </cell>
          <cell r="Y62">
            <v>448898</v>
          </cell>
          <cell r="Z62">
            <v>53867.759999999995</v>
          </cell>
          <cell r="AA62">
            <v>121388.92736486485</v>
          </cell>
          <cell r="AB62">
            <v>0</v>
          </cell>
          <cell r="AE62">
            <v>624154.68736486486</v>
          </cell>
          <cell r="AF62" t="str">
            <v>65Humanities &amp; Social Sciences</v>
          </cell>
        </row>
        <row r="63">
          <cell r="S63">
            <v>659.00999999999988</v>
          </cell>
          <cell r="AF63" t="str">
            <v xml:space="preserve"> 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Project Info"/>
      <sheetName val="Participants"/>
      <sheetName val="Estimate Status"/>
      <sheetName val="Summary (BCIS)"/>
      <sheetName val="Floor Areas"/>
      <sheetName val="Costplan"/>
      <sheetName val="Package Detail"/>
      <sheetName val="Summary (C&amp;B WBS)"/>
      <sheetName val="Summary (Package)"/>
      <sheetName val="Summary new_abs"/>
      <sheetName val="Summary (User_defined_1)"/>
      <sheetName val="Summary (User_defined_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D4" t="str">
            <v>D2</v>
          </cell>
        </row>
        <row r="7">
          <cell r="D7" t="str">
            <v>Disposal of toxic or similar waste</v>
          </cell>
        </row>
        <row r="8">
          <cell r="D8" t="str">
            <v>Demolish structure</v>
          </cell>
        </row>
        <row r="9">
          <cell r="D9" t="str">
            <v>Strip out fittings</v>
          </cell>
        </row>
        <row r="10">
          <cell r="D10" t="str">
            <v>Strip out services</v>
          </cell>
        </row>
        <row r="11">
          <cell r="D11" t="str">
            <v>Divert or seal existing services</v>
          </cell>
        </row>
        <row r="12">
          <cell r="D12" t="str">
            <v>Temporary screens &amp; covers</v>
          </cell>
        </row>
        <row r="13">
          <cell r="D13" t="str">
            <v>Shoring to structures</v>
          </cell>
        </row>
        <row r="14">
          <cell r="D14" t="str">
            <v>Sundry items</v>
          </cell>
        </row>
        <row r="16">
          <cell r="D16" t="str">
            <v>Remove and dispose</v>
          </cell>
        </row>
        <row r="17">
          <cell r="D17" t="str">
            <v>Remove and set aside</v>
          </cell>
        </row>
        <row r="18">
          <cell r="D18" t="str">
            <v>Alter and adapt</v>
          </cell>
        </row>
        <row r="19">
          <cell r="D19" t="str">
            <v>Dspsl of toxic waste or other</v>
          </cell>
        </row>
        <row r="20">
          <cell r="D20" t="str">
            <v>Temporary screens &amp; covers</v>
          </cell>
        </row>
        <row r="21">
          <cell r="D21" t="str">
            <v>Shoring</v>
          </cell>
        </row>
        <row r="22">
          <cell r="D22" t="str">
            <v>Sundry items</v>
          </cell>
        </row>
        <row r="25">
          <cell r="D25" t="str">
            <v>General excavation under building</v>
          </cell>
        </row>
        <row r="26">
          <cell r="D26" t="str">
            <v>Excavating rock or similar</v>
          </cell>
        </row>
        <row r="27">
          <cell r="D27" t="str">
            <v>Filling to m/up levs</v>
          </cell>
        </row>
        <row r="29">
          <cell r="D29" t="str">
            <v>Piling carpet</v>
          </cell>
        </row>
        <row r="30">
          <cell r="D30" t="str">
            <v>Plant: to &amp; from site</v>
          </cell>
        </row>
        <row r="31">
          <cell r="D31" t="str">
            <v>Piles</v>
          </cell>
        </row>
        <row r="32">
          <cell r="D32" t="str">
            <v>Testing piles</v>
          </cell>
        </row>
        <row r="33">
          <cell r="D33" t="str">
            <v>Cutting &amp; preparing pile heads</v>
          </cell>
        </row>
        <row r="35">
          <cell r="D35" t="str">
            <v>Pile caps</v>
          </cell>
        </row>
        <row r="37">
          <cell r="D37" t="str">
            <v>Ground beams</v>
          </cell>
        </row>
        <row r="39">
          <cell r="D39" t="str">
            <v>Column bases</v>
          </cell>
        </row>
        <row r="41">
          <cell r="D41" t="str">
            <v>Walls above final ground level</v>
          </cell>
        </row>
        <row r="42">
          <cell r="D42" t="str">
            <v>External wall founds below ground</v>
          </cell>
        </row>
        <row r="43">
          <cell r="D43" t="str">
            <v>Internal wall foundations</v>
          </cell>
        </row>
        <row r="45">
          <cell r="D45" t="str">
            <v>Underpinning</v>
          </cell>
        </row>
        <row r="47">
          <cell r="D47" t="str">
            <v>Structural walls and the like</v>
          </cell>
        </row>
        <row r="49">
          <cell r="D49" t="str">
            <v>Lift pits</v>
          </cell>
        </row>
        <row r="50">
          <cell r="D50" t="str">
            <v>Escalator pits</v>
          </cell>
        </row>
        <row r="52">
          <cell r="D52" t="str">
            <v>Excavate &amp; cart away</v>
          </cell>
        </row>
        <row r="53">
          <cell r="D53" t="str">
            <v>Shoring</v>
          </cell>
        </row>
        <row r="54">
          <cell r="D54" t="str">
            <v>Walls to basements</v>
          </cell>
        </row>
        <row r="55">
          <cell r="D55" t="str">
            <v>Waterproofing to walls</v>
          </cell>
        </row>
        <row r="56">
          <cell r="D56" t="str">
            <v>Waterproofing to floors</v>
          </cell>
        </row>
        <row r="57">
          <cell r="D57" t="str">
            <v>Waterproofing to other areas</v>
          </cell>
        </row>
        <row r="58">
          <cell r="D58" t="str">
            <v>Spot items</v>
          </cell>
        </row>
        <row r="60">
          <cell r="D60" t="str">
            <v>Ground bearing slab</v>
          </cell>
        </row>
        <row r="61">
          <cell r="D61" t="str">
            <v>Thickening to edge:</v>
          </cell>
        </row>
        <row r="62">
          <cell r="D62" t="str">
            <v>Thickening to slab</v>
          </cell>
        </row>
        <row r="63">
          <cell r="D63" t="str">
            <v>Cut &amp; prepare for slab</v>
          </cell>
        </row>
        <row r="64">
          <cell r="D64" t="str">
            <v>Fill (at lower side where slope)</v>
          </cell>
        </row>
        <row r="65">
          <cell r="D65" t="str">
            <v>Extra / over items</v>
          </cell>
        </row>
        <row r="67">
          <cell r="D67" t="str">
            <v>Suspended slabs</v>
          </cell>
        </row>
        <row r="68">
          <cell r="D68" t="str">
            <v>Cut &amp; prepare for slab</v>
          </cell>
        </row>
        <row r="69">
          <cell r="D69" t="str">
            <v>Fill (at lower side where slope)</v>
          </cell>
        </row>
        <row r="70">
          <cell r="D70" t="str">
            <v>Extra / over items</v>
          </cell>
        </row>
        <row r="72">
          <cell r="D72" t="str">
            <v>Service ducts</v>
          </cell>
        </row>
        <row r="73">
          <cell r="D73" t="str">
            <v>Service pits</v>
          </cell>
        </row>
        <row r="75">
          <cell r="D75" t="str">
            <v>Ground abnormals</v>
          </cell>
        </row>
        <row r="79">
          <cell r="D79" t="str">
            <v>Steelwork</v>
          </cell>
        </row>
        <row r="80">
          <cell r="D80" t="str">
            <v>Fire Protection:</v>
          </cell>
        </row>
        <row r="81">
          <cell r="D81" t="str">
            <v>Self-finished boarding</v>
          </cell>
        </row>
        <row r="82">
          <cell r="D82" t="str">
            <v>Non-finished boarding</v>
          </cell>
        </row>
        <row r="83">
          <cell r="D83" t="str">
            <v>Sprayed protection</v>
          </cell>
        </row>
        <row r="84">
          <cell r="D84" t="str">
            <v>Protection against overspray</v>
          </cell>
        </row>
        <row r="85">
          <cell r="D85" t="str">
            <v>Intumescent paint</v>
          </cell>
        </row>
        <row r="87">
          <cell r="D87" t="str">
            <v>Floor area served by frame</v>
          </cell>
        </row>
        <row r="88">
          <cell r="D88" t="str">
            <v>Fire Protection:</v>
          </cell>
        </row>
        <row r="89">
          <cell r="D89" t="str">
            <v>Spot Items</v>
          </cell>
        </row>
        <row r="91">
          <cell r="D91" t="str">
            <v>Concrete in beams</v>
          </cell>
        </row>
        <row r="92">
          <cell r="D92" t="str">
            <v>Concrete in columns</v>
          </cell>
        </row>
        <row r="93">
          <cell r="D93" t="str">
            <v>Reinforcement</v>
          </cell>
        </row>
        <row r="94">
          <cell r="D94" t="str">
            <v>Formwork to edge</v>
          </cell>
        </row>
        <row r="95">
          <cell r="D95" t="str">
            <v>Formwork to columns</v>
          </cell>
        </row>
        <row r="96">
          <cell r="D96" t="str">
            <v>Spot Items</v>
          </cell>
        </row>
        <row r="107">
          <cell r="D107" t="str">
            <v>Steel Generally</v>
          </cell>
        </row>
        <row r="108">
          <cell r="D108" t="str">
            <v>Fire Protection</v>
          </cell>
        </row>
        <row r="109">
          <cell r="D109" t="str">
            <v>Atria cleaning eqpmt</v>
          </cell>
        </row>
        <row r="110">
          <cell r="D110" t="str">
            <v>Spot Items</v>
          </cell>
        </row>
        <row r="113">
          <cell r="D113" t="str">
            <v>Steel decking</v>
          </cell>
        </row>
        <row r="114">
          <cell r="D114" t="str">
            <v>Studs</v>
          </cell>
        </row>
        <row r="115">
          <cell r="D115" t="str">
            <v>Mesh &amp; reinforcement</v>
          </cell>
        </row>
        <row r="117">
          <cell r="D117" t="str">
            <v>Steel decking</v>
          </cell>
        </row>
        <row r="118">
          <cell r="D118" t="str">
            <v>Studs</v>
          </cell>
        </row>
        <row r="119">
          <cell r="D119" t="str">
            <v>Mesh &amp; reinforcement</v>
          </cell>
        </row>
        <row r="121">
          <cell r="D121" t="str">
            <v>Fire protection</v>
          </cell>
        </row>
        <row r="122">
          <cell r="D122" t="str">
            <v>Spot Items</v>
          </cell>
        </row>
        <row r="124">
          <cell r="D124" t="str">
            <v>Concrete</v>
          </cell>
        </row>
        <row r="125">
          <cell r="D125" t="str">
            <v>Formwork</v>
          </cell>
        </row>
        <row r="126">
          <cell r="D126" t="str">
            <v>Reinforcement</v>
          </cell>
        </row>
        <row r="139">
          <cell r="D139" t="str">
            <v>Access floors</v>
          </cell>
        </row>
        <row r="140">
          <cell r="D140" t="str">
            <v>Catwalks</v>
          </cell>
        </row>
        <row r="141">
          <cell r="D141" t="str">
            <v>Ladders</v>
          </cell>
        </row>
        <row r="142">
          <cell r="D142" t="str">
            <v>External balconies or the like</v>
          </cell>
        </row>
        <row r="145">
          <cell r="D145" t="str">
            <v>Stair structure</v>
          </cell>
        </row>
        <row r="146">
          <cell r="D146" t="str">
            <v>Stair balustrading internally</v>
          </cell>
        </row>
        <row r="147">
          <cell r="D147" t="str">
            <v>Internal stair handrails</v>
          </cell>
        </row>
        <row r="149">
          <cell r="D149" t="str">
            <v>Ramp structure</v>
          </cell>
        </row>
        <row r="150">
          <cell r="D150" t="str">
            <v>Int'l balustrading</v>
          </cell>
        </row>
        <row r="151">
          <cell r="D151" t="str">
            <v>Ramp handrails</v>
          </cell>
        </row>
        <row r="153">
          <cell r="D153" t="str">
            <v>Stair structure</v>
          </cell>
        </row>
        <row r="154">
          <cell r="D154" t="str">
            <v>Balustrading</v>
          </cell>
        </row>
        <row r="156">
          <cell r="D156" t="str">
            <v>Ramp structure</v>
          </cell>
        </row>
        <row r="157">
          <cell r="D157" t="str">
            <v>Ramp balustrading externally</v>
          </cell>
        </row>
        <row r="162">
          <cell r="D162" t="str">
            <v>General structure</v>
          </cell>
        </row>
        <row r="163">
          <cell r="D163" t="str">
            <v>Eaves &amp; edge upstands</v>
          </cell>
        </row>
        <row r="164">
          <cell r="D164" t="str">
            <v>Work to Abutments</v>
          </cell>
        </row>
        <row r="166">
          <cell r="D166" t="str">
            <v>General structure</v>
          </cell>
        </row>
        <row r="167">
          <cell r="D167" t="str">
            <v>Eaves &amp; edge upstands</v>
          </cell>
        </row>
        <row r="168">
          <cell r="D168" t="str">
            <v>Verge lengths</v>
          </cell>
        </row>
        <row r="169">
          <cell r="D169" t="str">
            <v>Valley lengths</v>
          </cell>
        </row>
        <row r="170">
          <cell r="D170" t="str">
            <v>Work to Abutments</v>
          </cell>
        </row>
        <row r="172">
          <cell r="D172" t="str">
            <v>General structure</v>
          </cell>
        </row>
        <row r="173">
          <cell r="D173" t="str">
            <v>Eaves &amp; edge upstands</v>
          </cell>
        </row>
        <row r="174">
          <cell r="D174" t="str">
            <v>Curved verges</v>
          </cell>
        </row>
        <row r="175">
          <cell r="D175" t="str">
            <v>Work to Abutments</v>
          </cell>
        </row>
        <row r="183">
          <cell r="D183" t="str">
            <v>Coverings generally</v>
          </cell>
        </row>
        <row r="184">
          <cell r="D184" t="str">
            <v>Work to abutments</v>
          </cell>
        </row>
        <row r="185">
          <cell r="D185" t="str">
            <v>Eaves or verges</v>
          </cell>
        </row>
        <row r="187">
          <cell r="D187" t="str">
            <v>Coverings generally</v>
          </cell>
        </row>
        <row r="188">
          <cell r="D188" t="str">
            <v>Work to eaves</v>
          </cell>
        </row>
        <row r="189">
          <cell r="D189" t="str">
            <v>Work to verges</v>
          </cell>
        </row>
        <row r="190">
          <cell r="D190" t="str">
            <v>Valleys/ Int gutters</v>
          </cell>
        </row>
        <row r="191">
          <cell r="D191" t="str">
            <v>Work to abutments</v>
          </cell>
        </row>
        <row r="193">
          <cell r="D193" t="str">
            <v>Coverings generally</v>
          </cell>
        </row>
        <row r="194">
          <cell r="D194" t="str">
            <v>Eaves/ verge lengths</v>
          </cell>
        </row>
        <row r="195">
          <cell r="D195" t="str">
            <v>Curved verges</v>
          </cell>
        </row>
        <row r="201">
          <cell r="D201" t="str">
            <v>External gutters</v>
          </cell>
        </row>
        <row r="202">
          <cell r="D202" t="str">
            <v>External downpipes</v>
          </cell>
        </row>
        <row r="208">
          <cell r="D208" t="str">
            <v>Generally, (excl curtain walling)</v>
          </cell>
        </row>
        <row r="209">
          <cell r="D209" t="str">
            <v>Extra over items on walls</v>
          </cell>
        </row>
        <row r="210">
          <cell r="D210" t="str">
            <v>Parapet walls</v>
          </cell>
        </row>
        <row r="211">
          <cell r="D211" t="str">
            <v>Other non-insul walls</v>
          </cell>
        </row>
        <row r="213">
          <cell r="D213" t="str">
            <v>Ext wall finishes</v>
          </cell>
        </row>
        <row r="214">
          <cell r="D214" t="str">
            <v>External soffits</v>
          </cell>
        </row>
        <row r="216">
          <cell r="D216" t="str">
            <v>Framing</v>
          </cell>
        </row>
        <row r="217">
          <cell r="D217" t="str">
            <v>Solid panels</v>
          </cell>
        </row>
        <row r="218">
          <cell r="D218" t="str">
            <v>Louvres</v>
          </cell>
        </row>
        <row r="219">
          <cell r="D219" t="str">
            <v>Glazed panels</v>
          </cell>
        </row>
        <row r="221">
          <cell r="D221" t="str">
            <v>Generally</v>
          </cell>
        </row>
        <row r="222">
          <cell r="D222" t="str">
            <v>Northlights or similar</v>
          </cell>
        </row>
        <row r="223">
          <cell r="D223" t="str">
            <v>Dormer windows</v>
          </cell>
        </row>
        <row r="229">
          <cell r="D229" t="str">
            <v>Hinged doors</v>
          </cell>
        </row>
        <row r="230">
          <cell r="D230" t="str">
            <v>Sliding or folding doors</v>
          </cell>
        </row>
        <row r="231">
          <cell r="D231" t="str">
            <v>Revolving doors</v>
          </cell>
        </row>
        <row r="232">
          <cell r="D232" t="str">
            <v>Roller Shutters</v>
          </cell>
        </row>
        <row r="238">
          <cell r="D238" t="str">
            <v>Party walls</v>
          </cell>
        </row>
        <row r="239">
          <cell r="D239" t="str">
            <v>Stair shaft walls</v>
          </cell>
        </row>
        <row r="240">
          <cell r="D240" t="str">
            <v>Lift shaft walls</v>
          </cell>
        </row>
        <row r="241">
          <cell r="D241" t="str">
            <v>Masonry- below plate</v>
          </cell>
        </row>
        <row r="242">
          <cell r="D242" t="str">
            <v>Masonry- above plate</v>
          </cell>
        </row>
        <row r="243">
          <cell r="D243" t="str">
            <v>Stud walls - below plate</v>
          </cell>
        </row>
        <row r="244">
          <cell r="D244" t="str">
            <v>Stud walls - above plate</v>
          </cell>
        </row>
        <row r="245">
          <cell r="D245" t="str">
            <v>Self-finished types:</v>
          </cell>
        </row>
        <row r="246">
          <cell r="D246" t="str">
            <v>Glazed walls</v>
          </cell>
        </row>
        <row r="247">
          <cell r="D247" t="str">
            <v>Opaque wall to atria</v>
          </cell>
        </row>
        <row r="248">
          <cell r="D248" t="str">
            <v>Fire/sound barriers, ceiling void</v>
          </cell>
        </row>
        <row r="249">
          <cell r="D249" t="str">
            <v>Fire/ sound barriers, floor void</v>
          </cell>
        </row>
        <row r="250">
          <cell r="D250" t="str">
            <v>Smoke curtains</v>
          </cell>
        </row>
        <row r="251">
          <cell r="D251" t="str">
            <v>W.c. cubicles</v>
          </cell>
        </row>
        <row r="252">
          <cell r="D252" t="str">
            <v>Shower cubicles</v>
          </cell>
        </row>
        <row r="253">
          <cell r="D253" t="str">
            <v>Duct panelling</v>
          </cell>
        </row>
        <row r="255">
          <cell r="D255" t="str">
            <v>Hinged doors</v>
          </cell>
        </row>
        <row r="256">
          <cell r="D256" t="str">
            <v>Sliding or folding doors</v>
          </cell>
        </row>
        <row r="257">
          <cell r="D257" t="str">
            <v>Roller shutter doors</v>
          </cell>
        </row>
        <row r="258">
          <cell r="D258" t="str">
            <v>Revolving doors</v>
          </cell>
        </row>
        <row r="259">
          <cell r="D259" t="str">
            <v>Int windows/ hatches</v>
          </cell>
        </row>
        <row r="260">
          <cell r="D260" t="str">
            <v>Grilles / shutters</v>
          </cell>
        </row>
        <row r="261">
          <cell r="D261" t="str">
            <v>Spot items</v>
          </cell>
        </row>
        <row r="264">
          <cell r="D264" t="str">
            <v>To basement walls</v>
          </cell>
        </row>
        <row r="265">
          <cell r="D265" t="str">
            <v>Curtain wall liner</v>
          </cell>
        </row>
        <row r="266">
          <cell r="D266" t="str">
            <v>To other ext walls</v>
          </cell>
        </row>
        <row r="267">
          <cell r="D267" t="str">
            <v>Curtain wall liner above plate</v>
          </cell>
        </row>
        <row r="268">
          <cell r="D268" t="str">
            <v>To other ext walls above plate</v>
          </cell>
        </row>
        <row r="270">
          <cell r="D270" t="str">
            <v>To masonry below plate</v>
          </cell>
        </row>
        <row r="271">
          <cell r="D271" t="str">
            <v>To columns of concrete frame</v>
          </cell>
        </row>
        <row r="272">
          <cell r="D272" t="str">
            <v>To walls above plate</v>
          </cell>
        </row>
        <row r="274">
          <cell r="D274" t="str">
            <v>Wall finishes generally</v>
          </cell>
        </row>
        <row r="275">
          <cell r="D275" t="str">
            <v>Dado rails</v>
          </cell>
        </row>
        <row r="276">
          <cell r="D276" t="str">
            <v>Protection rails</v>
          </cell>
        </row>
        <row r="277">
          <cell r="D277" t="str">
            <v>Picture rails</v>
          </cell>
        </row>
        <row r="279">
          <cell r="D279" t="str">
            <v>Bases generally</v>
          </cell>
        </row>
        <row r="280">
          <cell r="D280" t="str">
            <v>Raised floors</v>
          </cell>
        </row>
        <row r="282">
          <cell r="D282" t="str">
            <v>Floor finishes generally</v>
          </cell>
        </row>
        <row r="283">
          <cell r="D283" t="str">
            <v>Floor finishes fo stairs</v>
          </cell>
        </row>
        <row r="284">
          <cell r="D284" t="str">
            <v>Skirtings</v>
          </cell>
        </row>
        <row r="285">
          <cell r="D285" t="str">
            <v>Casings to perimeter heaters</v>
          </cell>
        </row>
        <row r="287">
          <cell r="D287" t="str">
            <v>Generally</v>
          </cell>
        </row>
        <row r="288">
          <cell r="D288" t="str">
            <v>Linings over chilled ceilings</v>
          </cell>
        </row>
        <row r="289">
          <cell r="D289" t="str">
            <v>Ceiling bulkheads:</v>
          </cell>
        </row>
        <row r="290">
          <cell r="D290" t="str">
            <v>Ceilings to stairs</v>
          </cell>
        </row>
        <row r="291">
          <cell r="D291" t="str">
            <v>Covings</v>
          </cell>
        </row>
        <row r="292">
          <cell r="D292" t="str">
            <v>Others / Spot items</v>
          </cell>
        </row>
        <row r="296">
          <cell r="D296" t="str">
            <v>Fixed storage</v>
          </cell>
        </row>
        <row r="297">
          <cell r="D297" t="str">
            <v>Fixed seats/ benches</v>
          </cell>
        </row>
        <row r="298">
          <cell r="D298" t="str">
            <v>Lockers</v>
          </cell>
        </row>
        <row r="299">
          <cell r="D299" t="str">
            <v>Loose furniture</v>
          </cell>
        </row>
        <row r="300">
          <cell r="D300" t="str">
            <v>Soft Furnishings</v>
          </cell>
        </row>
        <row r="301">
          <cell r="D301" t="str">
            <v>Fittings</v>
          </cell>
        </row>
        <row r="303">
          <cell r="D303" t="str">
            <v>To internal windows</v>
          </cell>
        </row>
        <row r="304">
          <cell r="D304" t="str">
            <v>Blinds to rooflights</v>
          </cell>
        </row>
        <row r="305">
          <cell r="D305" t="str">
            <v>To external windows</v>
          </cell>
        </row>
        <row r="311">
          <cell r="D311" t="str">
            <v>General</v>
          </cell>
        </row>
        <row r="312">
          <cell r="D312" t="str">
            <v>Advertising</v>
          </cell>
        </row>
        <row r="313">
          <cell r="D313" t="str">
            <v>Directional</v>
          </cell>
        </row>
        <row r="320">
          <cell r="D320" t="str">
            <v>Vanity units</v>
          </cell>
        </row>
        <row r="321">
          <cell r="D321" t="str">
            <v>Washing fittings</v>
          </cell>
        </row>
        <row r="322">
          <cell r="D322" t="str">
            <v>Mirrors</v>
          </cell>
        </row>
        <row r="324">
          <cell r="D324" t="str">
            <v>Food preparation</v>
          </cell>
        </row>
        <row r="325">
          <cell r="D325" t="str">
            <v>Servery:</v>
          </cell>
        </row>
        <row r="326">
          <cell r="D326" t="str">
            <v>Dishwashing etc.</v>
          </cell>
        </row>
        <row r="327">
          <cell r="D327" t="str">
            <v>Restaurant / Bar</v>
          </cell>
        </row>
        <row r="335">
          <cell r="D335" t="str">
            <v xml:space="preserve">W.c.s </v>
          </cell>
        </row>
        <row r="336">
          <cell r="D336" t="str">
            <v>Disabled w.c.s</v>
          </cell>
        </row>
        <row r="337">
          <cell r="D337" t="str">
            <v>Urinals</v>
          </cell>
        </row>
        <row r="338">
          <cell r="D338" t="str">
            <v>Wash basins</v>
          </cell>
        </row>
        <row r="340">
          <cell r="D340" t="str">
            <v>Showers</v>
          </cell>
        </row>
        <row r="341">
          <cell r="D341" t="str">
            <v>Baths</v>
          </cell>
        </row>
        <row r="343">
          <cell r="D343" t="str">
            <v>Cleaners sinks</v>
          </cell>
        </row>
        <row r="344">
          <cell r="D344" t="str">
            <v>Tea room sinks</v>
          </cell>
        </row>
        <row r="345">
          <cell r="D345" t="str">
            <v>Dishwasher / washing machine</v>
          </cell>
        </row>
        <row r="346">
          <cell r="D346" t="str">
            <v>Drinking fountains</v>
          </cell>
        </row>
        <row r="347">
          <cell r="D347" t="str">
            <v>Outside taps</v>
          </cell>
        </row>
        <row r="348">
          <cell r="D348" t="str">
            <v>Other</v>
          </cell>
        </row>
        <row r="350">
          <cell r="D350" t="str">
            <v>Internal r.w.p.s to roof</v>
          </cell>
        </row>
        <row r="351">
          <cell r="D351" t="str">
            <v>Appliances to stacks</v>
          </cell>
        </row>
        <row r="352">
          <cell r="D352" t="str">
            <v>Vertical stack pipes</v>
          </cell>
        </row>
        <row r="353">
          <cell r="D353" t="str">
            <v>Suspended drainage</v>
          </cell>
        </row>
        <row r="354">
          <cell r="D354" t="str">
            <v>Underground drainage</v>
          </cell>
        </row>
        <row r="355">
          <cell r="D355" t="str">
            <v>Petrol interceptor</v>
          </cell>
        </row>
        <row r="356">
          <cell r="D356" t="str">
            <v>Pumped disposal</v>
          </cell>
        </row>
        <row r="357">
          <cell r="D357" t="str">
            <v>Refuse disposal</v>
          </cell>
        </row>
        <row r="358">
          <cell r="D358" t="str">
            <v>Effluent drainage</v>
          </cell>
        </row>
        <row r="359">
          <cell r="D359" t="str">
            <v>Spot items</v>
          </cell>
        </row>
        <row r="361">
          <cell r="D361" t="str">
            <v>Cold water storage</v>
          </cell>
        </row>
        <row r="362">
          <cell r="D362" t="str">
            <v>Water Treatment</v>
          </cell>
        </row>
        <row r="363">
          <cell r="D363" t="str">
            <v>Booster sets</v>
          </cell>
        </row>
        <row r="365">
          <cell r="D365" t="str">
            <v>Cold water Distribution</v>
          </cell>
        </row>
        <row r="366">
          <cell r="D366" t="str">
            <v>Cold water to mechanical plant</v>
          </cell>
        </row>
        <row r="368">
          <cell r="D368" t="str">
            <v>Source, or feed to calorifiers</v>
          </cell>
        </row>
        <row r="369">
          <cell r="D369" t="str">
            <v>Hot water storage:</v>
          </cell>
        </row>
        <row r="370">
          <cell r="D370" t="str">
            <v>Hot water distribution</v>
          </cell>
        </row>
        <row r="372">
          <cell r="D372" t="str">
            <v>Generally</v>
          </cell>
        </row>
        <row r="374">
          <cell r="D374" t="str">
            <v>Laboratory / medical gases generally</v>
          </cell>
        </row>
        <row r="376">
          <cell r="D376" t="str">
            <v>Compressed air</v>
          </cell>
        </row>
        <row r="377">
          <cell r="D377" t="str">
            <v>Vacuum systems</v>
          </cell>
        </row>
        <row r="379">
          <cell r="D379" t="str">
            <v>Gas Service</v>
          </cell>
        </row>
        <row r="380">
          <cell r="D380" t="str">
            <v>Oil storage</v>
          </cell>
        </row>
        <row r="381">
          <cell r="D381" t="str">
            <v>Spot Items</v>
          </cell>
        </row>
        <row r="383">
          <cell r="D383" t="str">
            <v>Sprinkler distrib.</v>
          </cell>
        </row>
        <row r="384">
          <cell r="D384" t="str">
            <v>Tanks for sprinklers</v>
          </cell>
        </row>
        <row r="385">
          <cell r="D385" t="str">
            <v>Ceiling void protection</v>
          </cell>
        </row>
        <row r="386">
          <cell r="D386" t="str">
            <v>Sprinkler heads</v>
          </cell>
        </row>
        <row r="387">
          <cell r="D387" t="str">
            <v>Fire fighting installation</v>
          </cell>
        </row>
        <row r="388">
          <cell r="D388" t="str">
            <v>Dry or wet risers</v>
          </cell>
        </row>
        <row r="389">
          <cell r="D389" t="str">
            <v>Other / spot items</v>
          </cell>
        </row>
        <row r="392">
          <cell r="D392" t="str">
            <v>Central heat sources</v>
          </cell>
        </row>
        <row r="393">
          <cell r="D393" t="str">
            <v>Chimneys / flues</v>
          </cell>
        </row>
        <row r="394">
          <cell r="D394" t="str">
            <v>Local heat sources</v>
          </cell>
        </row>
        <row r="395">
          <cell r="D395" t="str">
            <v>Spot Items</v>
          </cell>
        </row>
        <row r="397">
          <cell r="D397" t="str">
            <v>Heat distribution</v>
          </cell>
        </row>
        <row r="399">
          <cell r="D399" t="str">
            <v>Heat emitter units</v>
          </cell>
        </row>
        <row r="400">
          <cell r="D400" t="str">
            <v>Continuous heaters</v>
          </cell>
        </row>
        <row r="403">
          <cell r="D403" t="str">
            <v>Chill &amp; reject heat</v>
          </cell>
        </row>
        <row r="405">
          <cell r="D405" t="str">
            <v>Serving local units</v>
          </cell>
        </row>
        <row r="406">
          <cell r="D406" t="str">
            <v>To semi-central AHUs</v>
          </cell>
        </row>
        <row r="407">
          <cell r="D407" t="str">
            <v>To fresh air units</v>
          </cell>
        </row>
        <row r="408">
          <cell r="D408" t="str">
            <v>Serving central AHUs</v>
          </cell>
        </row>
        <row r="410">
          <cell r="D410" t="str">
            <v>Local cooling units</v>
          </cell>
        </row>
        <row r="411">
          <cell r="D411" t="str">
            <v>Chilled ceiling / beam systems</v>
          </cell>
        </row>
        <row r="414">
          <cell r="D414" t="str">
            <v>Air handling plant</v>
          </cell>
        </row>
        <row r="415">
          <cell r="D415" t="str">
            <v>Fresh air units</v>
          </cell>
        </row>
        <row r="416">
          <cell r="D416" t="str">
            <v>Heat recovery</v>
          </cell>
        </row>
        <row r="417">
          <cell r="D417" t="str">
            <v>Extra / over items:</v>
          </cell>
        </row>
        <row r="418">
          <cell r="D418" t="str">
            <v>Extra for humidity control</v>
          </cell>
        </row>
        <row r="420">
          <cell r="D420" t="str">
            <v>From central AHUs</v>
          </cell>
        </row>
        <row r="421">
          <cell r="D421" t="str">
            <v>Semi- centralised</v>
          </cell>
        </row>
        <row r="422">
          <cell r="D422" t="str">
            <v>Air cooled locally</v>
          </cell>
        </row>
        <row r="424">
          <cell r="D424" t="str">
            <v>Grilles &amp; Diffusers</v>
          </cell>
        </row>
        <row r="427">
          <cell r="D427" t="str">
            <v>Deep plan areas</v>
          </cell>
        </row>
        <row r="428">
          <cell r="D428" t="str">
            <v>Sundry ventilation</v>
          </cell>
        </row>
        <row r="429">
          <cell r="D429" t="str">
            <v>Toilet areas</v>
          </cell>
        </row>
        <row r="430">
          <cell r="D430" t="str">
            <v>Kitchen areas</v>
          </cell>
        </row>
        <row r="431">
          <cell r="D431" t="str">
            <v>Plant room areas</v>
          </cell>
        </row>
        <row r="432">
          <cell r="D432" t="str">
            <v>Ventilation to basements</v>
          </cell>
        </row>
        <row r="433">
          <cell r="D433" t="str">
            <v>Lift motor rooms</v>
          </cell>
        </row>
        <row r="434">
          <cell r="D434" t="str">
            <v xml:space="preserve">Pressurised system </v>
          </cell>
        </row>
        <row r="435">
          <cell r="D435" t="str">
            <v>Atria smoke extract</v>
          </cell>
        </row>
        <row r="436">
          <cell r="D436" t="str">
            <v>Other smoke extract</v>
          </cell>
        </row>
        <row r="438">
          <cell r="D438" t="str">
            <v>Cupboards /cabinets</v>
          </cell>
        </row>
        <row r="439">
          <cell r="D439" t="str">
            <v>Ductwork</v>
          </cell>
        </row>
        <row r="440">
          <cell r="D440" t="str">
            <v>Fans</v>
          </cell>
        </row>
        <row r="441">
          <cell r="D441" t="str">
            <v>Controls</v>
          </cell>
        </row>
        <row r="443">
          <cell r="D443" t="str">
            <v>A/C Heating &amp; cooling</v>
          </cell>
        </row>
        <row r="444">
          <cell r="D444" t="str">
            <v>A/C - Air in &amp; out</v>
          </cell>
        </row>
        <row r="445">
          <cell r="D445" t="str">
            <v>Filtration</v>
          </cell>
        </row>
        <row r="446">
          <cell r="D446" t="str">
            <v>Air locks</v>
          </cell>
        </row>
        <row r="447">
          <cell r="D447" t="str">
            <v>Controls</v>
          </cell>
        </row>
        <row r="448">
          <cell r="D448" t="str">
            <v>Heat recovery</v>
          </cell>
        </row>
        <row r="451">
          <cell r="D451" t="str">
            <v>Method 1 - Cost/m2</v>
          </cell>
        </row>
        <row r="452">
          <cell r="D452" t="str">
            <v>Method 2 - Cost by percentage:</v>
          </cell>
        </row>
        <row r="454">
          <cell r="D454" t="str">
            <v>Motor control cntrs</v>
          </cell>
        </row>
        <row r="455">
          <cell r="D455" t="str">
            <v>Power wiring</v>
          </cell>
        </row>
        <row r="457">
          <cell r="D457" t="str">
            <v>Commissioning &amp; testing</v>
          </cell>
        </row>
        <row r="459">
          <cell r="D459" t="str">
            <v>O &amp; M Manuals</v>
          </cell>
        </row>
        <row r="460">
          <cell r="D460" t="str">
            <v>Maintenance</v>
          </cell>
        </row>
        <row r="462">
          <cell r="D462" t="str">
            <v>B.W.I.C.</v>
          </cell>
        </row>
        <row r="463">
          <cell r="D463" t="str">
            <v>Attendance &amp; profit</v>
          </cell>
        </row>
        <row r="466">
          <cell r="D466" t="str">
            <v>Transformer</v>
          </cell>
        </row>
        <row r="467">
          <cell r="D467" t="str">
            <v>Switchgear</v>
          </cell>
        </row>
        <row r="468">
          <cell r="D468" t="str">
            <v>Distribution to transformer</v>
          </cell>
        </row>
        <row r="470">
          <cell r="D470" t="str">
            <v>Stand-by generator</v>
          </cell>
        </row>
        <row r="472">
          <cell r="D472" t="str">
            <v>U.P.S switchgear</v>
          </cell>
        </row>
        <row r="473">
          <cell r="D473" t="str">
            <v>Batteries</v>
          </cell>
        </row>
        <row r="475">
          <cell r="D475" t="str">
            <v>L.V. Distribution</v>
          </cell>
        </row>
        <row r="476">
          <cell r="D476" t="str">
            <v>Main board</v>
          </cell>
        </row>
        <row r="477">
          <cell r="D477" t="str">
            <v>Cabling / bus bars</v>
          </cell>
        </row>
        <row r="478">
          <cell r="D478" t="str">
            <v>Distribution boards</v>
          </cell>
        </row>
        <row r="480">
          <cell r="D480" t="str">
            <v>Power distribution</v>
          </cell>
        </row>
        <row r="481">
          <cell r="D481" t="str">
            <v>Power outlets</v>
          </cell>
        </row>
        <row r="482">
          <cell r="D482" t="str">
            <v>Cooling terminal connections</v>
          </cell>
        </row>
        <row r="484">
          <cell r="D484" t="str">
            <v>General circuitry</v>
          </cell>
        </row>
        <row r="485">
          <cell r="D485" t="str">
            <v>Emergency circuitry</v>
          </cell>
        </row>
        <row r="486">
          <cell r="D486" t="str">
            <v>E / O circuitry for controls</v>
          </cell>
        </row>
        <row r="488">
          <cell r="D488" t="str">
            <v>General luminaires</v>
          </cell>
        </row>
        <row r="490">
          <cell r="D490" t="str">
            <v>Independent circuit</v>
          </cell>
        </row>
        <row r="491">
          <cell r="D491" t="str">
            <v>Extra on other lamps</v>
          </cell>
        </row>
        <row r="493">
          <cell r="D493" t="str">
            <v>Lightning protection</v>
          </cell>
        </row>
        <row r="494">
          <cell r="D494" t="str">
            <v>Other</v>
          </cell>
        </row>
        <row r="496">
          <cell r="D496" t="str">
            <v>Commission &amp; test</v>
          </cell>
        </row>
        <row r="498">
          <cell r="D498" t="str">
            <v>O &amp; M manuals</v>
          </cell>
        </row>
        <row r="499">
          <cell r="D499" t="str">
            <v>Maintenance</v>
          </cell>
        </row>
        <row r="501">
          <cell r="D501" t="str">
            <v>B.W.I.C.</v>
          </cell>
        </row>
        <row r="502">
          <cell r="D502" t="str">
            <v>Attendance &amp; profit</v>
          </cell>
        </row>
        <row r="505">
          <cell r="D505" t="str">
            <v>Void Smoke Detection</v>
          </cell>
        </row>
        <row r="506">
          <cell r="D506" t="str">
            <v>Fire Alarms</v>
          </cell>
        </row>
        <row r="507">
          <cell r="D507" t="str">
            <v>Alarms to disabled toilets</v>
          </cell>
        </row>
        <row r="508">
          <cell r="D508" t="str">
            <v>P.A. / Voice evcavation</v>
          </cell>
        </row>
        <row r="509">
          <cell r="D509" t="str">
            <v>External Security</v>
          </cell>
        </row>
        <row r="510">
          <cell r="D510" t="str">
            <v>CCTV cameras</v>
          </cell>
        </row>
        <row r="511">
          <cell r="D511" t="str">
            <v>Internal Security</v>
          </cell>
        </row>
        <row r="513">
          <cell r="D513" t="str">
            <v>I.T. Infrastructure</v>
          </cell>
        </row>
        <row r="514">
          <cell r="D514" t="str">
            <v>Data Comms Fit-Out</v>
          </cell>
        </row>
        <row r="515">
          <cell r="D515" t="str">
            <v>Telephone System</v>
          </cell>
        </row>
        <row r="516">
          <cell r="D516" t="str">
            <v>Public Address</v>
          </cell>
        </row>
        <row r="517">
          <cell r="D517" t="str">
            <v>Audio / Visual</v>
          </cell>
        </row>
        <row r="518">
          <cell r="D518" t="str">
            <v>Radio / T.V.</v>
          </cell>
        </row>
        <row r="519">
          <cell r="D519" t="str">
            <v>Clock Displays</v>
          </cell>
        </row>
        <row r="520">
          <cell r="D520" t="str">
            <v>Other</v>
          </cell>
        </row>
        <row r="522">
          <cell r="D522" t="str">
            <v>Client business information</v>
          </cell>
        </row>
        <row r="523">
          <cell r="D523" t="str">
            <v>Ticketing Systems</v>
          </cell>
        </row>
        <row r="524">
          <cell r="D524" t="str">
            <v>Other</v>
          </cell>
        </row>
        <row r="526">
          <cell r="D526" t="str">
            <v>Commission &amp; test</v>
          </cell>
        </row>
        <row r="528">
          <cell r="D528" t="str">
            <v>O &amp; M Manuals</v>
          </cell>
        </row>
        <row r="529">
          <cell r="D529" t="str">
            <v>Maintenance</v>
          </cell>
        </row>
        <row r="531">
          <cell r="D531" t="str">
            <v>B.W.I.C.</v>
          </cell>
        </row>
        <row r="532">
          <cell r="D532" t="str">
            <v>Attendance &amp; profit</v>
          </cell>
        </row>
        <row r="536">
          <cell r="D536" t="str">
            <v>Scenic lifts</v>
          </cell>
        </row>
        <row r="537">
          <cell r="D537" t="str">
            <v>Non-Scenic lifts</v>
          </cell>
        </row>
        <row r="538">
          <cell r="D538" t="str">
            <v>Extra- fire fighting</v>
          </cell>
        </row>
        <row r="540">
          <cell r="D540" t="str">
            <v>Goods Lifts</v>
          </cell>
        </row>
        <row r="541">
          <cell r="D541" t="str">
            <v>Hoists</v>
          </cell>
        </row>
        <row r="542">
          <cell r="D542" t="str">
            <v>Dock levellers</v>
          </cell>
        </row>
        <row r="543">
          <cell r="D543" t="str">
            <v>Scissor lifts</v>
          </cell>
        </row>
        <row r="544">
          <cell r="D544" t="str">
            <v>Service/ Other Lifts</v>
          </cell>
        </row>
        <row r="547">
          <cell r="D547" t="str">
            <v>Escalators</v>
          </cell>
        </row>
        <row r="548">
          <cell r="D548" t="str">
            <v>Conveyors / travelators</v>
          </cell>
        </row>
        <row r="550">
          <cell r="D550" t="str">
            <v>Mechanical</v>
          </cell>
        </row>
        <row r="551">
          <cell r="D551" t="str">
            <v>Electrical</v>
          </cell>
        </row>
        <row r="552">
          <cell r="D552" t="str">
            <v>Structural</v>
          </cell>
        </row>
        <row r="553">
          <cell r="D553" t="str">
            <v>Chutes</v>
          </cell>
        </row>
        <row r="555">
          <cell r="D555" t="str">
            <v>Air Bridges</v>
          </cell>
        </row>
        <row r="557">
          <cell r="D557" t="str">
            <v>Other</v>
          </cell>
        </row>
        <row r="559">
          <cell r="D559" t="str">
            <v>Screening equipment</v>
          </cell>
        </row>
        <row r="560">
          <cell r="D560" t="str">
            <v>Other</v>
          </cell>
        </row>
        <row r="562">
          <cell r="D562" t="str">
            <v>Baggage weighers</v>
          </cell>
        </row>
        <row r="566">
          <cell r="D566" t="str">
            <v>Building Demolition</v>
          </cell>
        </row>
        <row r="567">
          <cell r="D567" t="str">
            <v>Other Demolition</v>
          </cell>
        </row>
        <row r="571">
          <cell r="D571" t="str">
            <v>Bioremediation</v>
          </cell>
        </row>
        <row r="572">
          <cell r="D572" t="str">
            <v>Phytoremediation</v>
          </cell>
        </row>
        <row r="573">
          <cell r="D573" t="str">
            <v>Soil vapour extraction</v>
          </cell>
        </row>
        <row r="574">
          <cell r="D574" t="str">
            <v>Thermal desorption</v>
          </cell>
        </row>
        <row r="575">
          <cell r="D575" t="str">
            <v>Insitu thermal</v>
          </cell>
        </row>
        <row r="576">
          <cell r="D576" t="str">
            <v>Electrokinetics</v>
          </cell>
        </row>
        <row r="577">
          <cell r="D577" t="str">
            <v>Other</v>
          </cell>
        </row>
        <row r="579">
          <cell r="D579" t="str">
            <v>Oxidation</v>
          </cell>
        </row>
        <row r="580">
          <cell r="D580" t="str">
            <v>Soil flushing</v>
          </cell>
        </row>
        <row r="581">
          <cell r="D581" t="str">
            <v>Soil washing</v>
          </cell>
        </row>
        <row r="582">
          <cell r="D582" t="str">
            <v>Solvent extraction</v>
          </cell>
        </row>
        <row r="583">
          <cell r="D583" t="str">
            <v>Stabilisation:</v>
          </cell>
        </row>
        <row r="584">
          <cell r="D584" t="str">
            <v>Other</v>
          </cell>
        </row>
        <row r="587">
          <cell r="D587" t="str">
            <v>Whole Site</v>
          </cell>
        </row>
        <row r="588">
          <cell r="D588" t="str">
            <v>Services diversions</v>
          </cell>
        </row>
        <row r="589">
          <cell r="D589" t="str">
            <v>Breaking up hard material surfacing</v>
          </cell>
        </row>
        <row r="590">
          <cell r="D590" t="str">
            <v>Soil stabilisation</v>
          </cell>
        </row>
        <row r="591">
          <cell r="D591" t="str">
            <v>Dewatering</v>
          </cell>
        </row>
        <row r="592">
          <cell r="D592" t="str">
            <v>Cut</v>
          </cell>
        </row>
        <row r="593">
          <cell r="D593" t="str">
            <v>Fill</v>
          </cell>
        </row>
        <row r="594">
          <cell r="D594" t="str">
            <v>Other</v>
          </cell>
        </row>
        <row r="596">
          <cell r="D596" t="str">
            <v>Various</v>
          </cell>
        </row>
        <row r="598">
          <cell r="D598" t="str">
            <v>Car Park Areas</v>
          </cell>
        </row>
        <row r="599">
          <cell r="D599" t="str">
            <v>Road Areas</v>
          </cell>
        </row>
        <row r="601">
          <cell r="D601" t="str">
            <v>Playgrounds</v>
          </cell>
        </row>
        <row r="602">
          <cell r="D602" t="str">
            <v>Other hard landscaping</v>
          </cell>
        </row>
        <row r="604">
          <cell r="D604" t="str">
            <v>Hard or artificial</v>
          </cell>
        </row>
        <row r="605">
          <cell r="D605" t="str">
            <v>Soft areas</v>
          </cell>
        </row>
        <row r="607">
          <cell r="D607" t="str">
            <v>Planting areas</v>
          </cell>
        </row>
        <row r="608">
          <cell r="D608" t="str">
            <v>Other Soft Areas</v>
          </cell>
        </row>
        <row r="610">
          <cell r="D610" t="str">
            <v>Site Enclosure</v>
          </cell>
        </row>
        <row r="611">
          <cell r="D611" t="str">
            <v>Gates</v>
          </cell>
        </row>
        <row r="613">
          <cell r="D613" t="str">
            <v>Various</v>
          </cell>
        </row>
        <row r="615">
          <cell r="D615" t="str">
            <v>Drainage to playgrounds</v>
          </cell>
        </row>
        <row r="616">
          <cell r="D616" t="str">
            <v>Drainage to hard sports pitches</v>
          </cell>
        </row>
        <row r="617">
          <cell r="D617" t="str">
            <v>Drainage serving roof</v>
          </cell>
        </row>
        <row r="618">
          <cell r="D618" t="str">
            <v>Road and car park areas</v>
          </cell>
        </row>
        <row r="619">
          <cell r="D619" t="str">
            <v>Paths and other hard areas</v>
          </cell>
        </row>
        <row r="620">
          <cell r="D620" t="str">
            <v>Sewer Connect/ Other</v>
          </cell>
        </row>
        <row r="621">
          <cell r="D621" t="str">
            <v>Soakaways</v>
          </cell>
        </row>
        <row r="622">
          <cell r="D622" t="str">
            <v>Spot Items</v>
          </cell>
        </row>
        <row r="624">
          <cell r="D624" t="str">
            <v>Connecting Stacks</v>
          </cell>
        </row>
        <row r="625">
          <cell r="D625" t="str">
            <v>Sewer Connect/ Other</v>
          </cell>
        </row>
        <row r="626">
          <cell r="D626" t="str">
            <v>Extra /over or spot items</v>
          </cell>
        </row>
        <row r="628">
          <cell r="D628" t="str">
            <v>Generally</v>
          </cell>
        </row>
        <row r="630">
          <cell r="D630" t="str">
            <v>Electricity</v>
          </cell>
        </row>
        <row r="631">
          <cell r="D631" t="str">
            <v>Transfomer</v>
          </cell>
        </row>
        <row r="632">
          <cell r="D632" t="str">
            <v>Gas Supply</v>
          </cell>
        </row>
        <row r="633">
          <cell r="D633" t="str">
            <v>Water Supply</v>
          </cell>
        </row>
        <row r="634">
          <cell r="D634" t="str">
            <v>Fire Hydrants</v>
          </cell>
        </row>
        <row r="635">
          <cell r="D635" t="str">
            <v>Foul Connection Fee</v>
          </cell>
        </row>
        <row r="636">
          <cell r="D636" t="str">
            <v>S.W. Connection Fee</v>
          </cell>
        </row>
        <row r="637">
          <cell r="D637" t="str">
            <v>British Telecom</v>
          </cell>
        </row>
        <row r="638">
          <cell r="D638" t="str">
            <v>Other</v>
          </cell>
        </row>
        <row r="640">
          <cell r="D640" t="str">
            <v>Transformer Station</v>
          </cell>
        </row>
        <row r="641">
          <cell r="D641" t="str">
            <v>Electricity</v>
          </cell>
        </row>
        <row r="642">
          <cell r="D642" t="str">
            <v>Gas</v>
          </cell>
        </row>
        <row r="643">
          <cell r="D643" t="str">
            <v>Water Supply</v>
          </cell>
        </row>
        <row r="644">
          <cell r="D644" t="str">
            <v>British Telecom</v>
          </cell>
        </row>
        <row r="645">
          <cell r="D645" t="str">
            <v>Other</v>
          </cell>
        </row>
        <row r="647">
          <cell r="D647" t="str">
            <v>Generally</v>
          </cell>
        </row>
        <row r="649">
          <cell r="D649" t="str">
            <v>Various</v>
          </cell>
        </row>
        <row r="650">
          <cell r="D650" t="str">
            <v>Housing For Ac Plant</v>
          </cell>
        </row>
        <row r="652">
          <cell r="D652" t="str">
            <v>Various</v>
          </cell>
        </row>
        <row r="655">
          <cell r="D655" t="str">
            <v>Supervision / site admin</v>
          </cell>
        </row>
        <row r="656">
          <cell r="D656" t="str">
            <v>General labour</v>
          </cell>
        </row>
        <row r="657">
          <cell r="D657" t="str">
            <v>Security</v>
          </cell>
        </row>
        <row r="658">
          <cell r="D658" t="str">
            <v>Other</v>
          </cell>
        </row>
        <row r="660">
          <cell r="D660" t="str">
            <v>Temporary Accommodation</v>
          </cell>
        </row>
        <row r="661">
          <cell r="D661" t="str">
            <v>Temporary constructions</v>
          </cell>
        </row>
        <row r="662">
          <cell r="D662" t="str">
            <v>Temporary services</v>
          </cell>
        </row>
        <row r="663">
          <cell r="D663" t="str">
            <v>Testing</v>
          </cell>
        </row>
        <row r="665">
          <cell r="D665" t="str">
            <v>Scaffolding</v>
          </cell>
        </row>
        <row r="666">
          <cell r="D666" t="str">
            <v>Common user plant</v>
          </cell>
        </row>
        <row r="667">
          <cell r="D667" t="str">
            <v>Common plant</v>
          </cell>
        </row>
        <row r="669">
          <cell r="D669" t="str">
            <v>Insurances, bonds, etc.</v>
          </cell>
        </row>
        <row r="670">
          <cell r="D670" t="str">
            <v>Sundry Items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Info"/>
      <sheetName val="Docissue"/>
      <sheetName val="Contents"/>
      <sheetName val="1.Executive_Summary"/>
      <sheetName val="2.Basis"/>
      <sheetName val="3.Specification_Scope"/>
      <sheetName val="4.Total Elemental (BCIS)"/>
      <sheetName val="4a.BaseBuild Elemental (BCIS)"/>
      <sheetName val="4b.FitOut Elemental (BCIS)"/>
      <sheetName val="5.Areas"/>
      <sheetName val="6.CP detail"/>
      <sheetName val="room calcs"/>
      <sheetName val="calcs"/>
    </sheetNames>
    <sheetDataSet>
      <sheetData sheetId="0" refreshError="1">
        <row r="1">
          <cell r="C1" t="str">
            <v>Queen Mary Innovations Ltd.</v>
          </cell>
        </row>
        <row r="5">
          <cell r="C5" t="str">
            <v>Cost overview using Planning Application drawings</v>
          </cell>
        </row>
        <row r="11">
          <cell r="C11" t="str">
            <v>16th December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inor Capital Data"/>
      <sheetName val="SRIF 1 Data"/>
      <sheetName val="HEFCE Round 3"/>
      <sheetName val="SRIF 2 Data"/>
      <sheetName val="Major Capital Data"/>
      <sheetName val="agresso data"/>
      <sheetName val="Project Management Workload"/>
      <sheetName val="Project Manager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Cat4</v>
          </cell>
          <cell r="C1" t="str">
            <v>Cat4(T)</v>
          </cell>
          <cell r="D1" t="str">
            <v>Amount</v>
          </cell>
        </row>
        <row r="2">
          <cell r="B2" t="str">
            <v>AVEQUIP</v>
          </cell>
          <cell r="C2" t="str">
            <v>AV Long Term Equipment Replacement</v>
          </cell>
          <cell r="D2">
            <v>355411.24</v>
          </cell>
        </row>
        <row r="3">
          <cell r="B3" t="str">
            <v>BIPSRIFG</v>
          </cell>
          <cell r="C3" t="str">
            <v>Professor Elliott SRIF</v>
          </cell>
          <cell r="D3">
            <v>213670.56</v>
          </cell>
        </row>
        <row r="4">
          <cell r="B4" t="str">
            <v>CSSSRIFG</v>
          </cell>
          <cell r="C4" t="str">
            <v>Computer Services</v>
          </cell>
          <cell r="D4">
            <v>845526.3</v>
          </cell>
        </row>
        <row r="5">
          <cell r="B5" t="str">
            <v>DCSCAP01</v>
          </cell>
          <cell r="C5" t="str">
            <v>Computer Science Project Capital Round Three</v>
          </cell>
          <cell r="D5">
            <v>25849.91</v>
          </cell>
        </row>
        <row r="6">
          <cell r="B6" t="str">
            <v>ELECAP01</v>
          </cell>
          <cell r="C6" t="str">
            <v>Electronic Engineering Project Capital Round Three</v>
          </cell>
          <cell r="D6">
            <v>86634.51</v>
          </cell>
        </row>
        <row r="7">
          <cell r="B7" t="str">
            <v>ESB1360L</v>
          </cell>
          <cell r="C7" t="str">
            <v>Dawson Hall Basement WCs refurbishment</v>
          </cell>
          <cell r="D7">
            <v>95951.69</v>
          </cell>
        </row>
        <row r="8">
          <cell r="B8" t="str">
            <v>ESB1369L</v>
          </cell>
          <cell r="C8" t="str">
            <v>ChSq - Anatomy/Dean Rees: external repairs</v>
          </cell>
          <cell r="D8">
            <v>151096.69</v>
          </cell>
        </row>
        <row r="9">
          <cell r="B9" t="str">
            <v>ESB1380L</v>
          </cell>
          <cell r="C9" t="str">
            <v>John Vane:Removal of remaining asbestos</v>
          </cell>
          <cell r="D9">
            <v>27017.95</v>
          </cell>
        </row>
        <row r="10">
          <cell r="B10" t="str">
            <v>ESB1381L</v>
          </cell>
          <cell r="C10" t="str">
            <v>John Vane:BMS systems modification and valve renew</v>
          </cell>
          <cell r="D10">
            <v>49530</v>
          </cell>
        </row>
        <row r="11">
          <cell r="B11" t="str">
            <v>ESB1400L</v>
          </cell>
          <cell r="C11" t="str">
            <v>Ch Sq (Dean Rees Hse)-Redecoration 1st Floor</v>
          </cell>
          <cell r="D11">
            <v>25516.240000000002</v>
          </cell>
        </row>
        <row r="12">
          <cell r="B12" t="str">
            <v>ESB1401L</v>
          </cell>
          <cell r="C12" t="str">
            <v>Chislehurst Western Pavilion</v>
          </cell>
          <cell r="D12">
            <v>5841.3</v>
          </cell>
        </row>
        <row r="13">
          <cell r="B13" t="str">
            <v>ESB1404L</v>
          </cell>
          <cell r="C13" t="str">
            <v>Prof Rod Flower Lab Refurbishment</v>
          </cell>
          <cell r="D13">
            <v>27257.49</v>
          </cell>
        </row>
        <row r="14">
          <cell r="B14" t="str">
            <v>ESB1407L</v>
          </cell>
          <cell r="C14" t="str">
            <v>John Vane Bldg, alterations/refurb to 1st flr</v>
          </cell>
          <cell r="D14">
            <v>72257.75</v>
          </cell>
        </row>
        <row r="15">
          <cell r="B15" t="str">
            <v>ESB1412L</v>
          </cell>
          <cell r="C15" t="str">
            <v>Security updgrade John Vane Building</v>
          </cell>
          <cell r="D15">
            <v>16013.8</v>
          </cell>
        </row>
        <row r="16">
          <cell r="B16" t="str">
            <v>ESB1428L</v>
          </cell>
          <cell r="C16" t="str">
            <v>Refurbishment of basement toilets, DDA Requirement</v>
          </cell>
          <cell r="D16">
            <v>44719.71</v>
          </cell>
        </row>
        <row r="17">
          <cell r="B17" t="str">
            <v>ESBC015M</v>
          </cell>
          <cell r="C17" t="str">
            <v>John Vane:Alterations &amp; refurbishments grnd flr</v>
          </cell>
          <cell r="D17">
            <v>891683.14</v>
          </cell>
        </row>
        <row r="18">
          <cell r="B18" t="str">
            <v>ESBC049R</v>
          </cell>
          <cell r="C18" t="str">
            <v>West Smithfield Projects Science Building:3+4F Ref</v>
          </cell>
          <cell r="D18">
            <v>107286.52</v>
          </cell>
        </row>
        <row r="19">
          <cell r="B19" t="str">
            <v>ESBC078R</v>
          </cell>
          <cell r="C19" t="str">
            <v>Refurbishment of John Vane Building</v>
          </cell>
          <cell r="D19">
            <v>1574296.44</v>
          </cell>
        </row>
        <row r="20">
          <cell r="B20" t="str">
            <v>ESBC086R</v>
          </cell>
          <cell r="C20" t="str">
            <v>John Vane &amp; Robin Brook Centre refurb for CCLS</v>
          </cell>
          <cell r="D20">
            <v>431204.88</v>
          </cell>
        </row>
        <row r="21">
          <cell r="B21" t="str">
            <v>ESBC088R</v>
          </cell>
          <cell r="C21" t="str">
            <v>Charterhouse Square:Refurb Lecture Theatre No 2</v>
          </cell>
          <cell r="D21">
            <v>631115.71</v>
          </cell>
        </row>
        <row r="22">
          <cell r="B22" t="str">
            <v>ESBC093R</v>
          </cell>
          <cell r="C22" t="str">
            <v>Medical Sciences:Refurb of rooms re:BSU</v>
          </cell>
          <cell r="D22">
            <v>232216.73</v>
          </cell>
        </row>
        <row r="23">
          <cell r="B23" t="str">
            <v>ESBC100R</v>
          </cell>
          <cell r="C23" t="str">
            <v>Refurb &amp; Alterations Phase 4</v>
          </cell>
          <cell r="D23">
            <v>2052083.53</v>
          </cell>
        </row>
        <row r="24">
          <cell r="B24" t="str">
            <v>ESBC105R</v>
          </cell>
          <cell r="C24" t="str">
            <v>DDA Refurbishment work to library</v>
          </cell>
          <cell r="D24">
            <v>16238.05</v>
          </cell>
        </row>
        <row r="25">
          <cell r="B25" t="str">
            <v>ESL1334L</v>
          </cell>
          <cell r="C25" t="str">
            <v>Estates Whitechapel Students Union</v>
          </cell>
          <cell r="D25">
            <v>225000</v>
          </cell>
        </row>
        <row r="26">
          <cell r="B26" t="str">
            <v>ESL1361L</v>
          </cell>
          <cell r="C26" t="str">
            <v>Medical college Building roof repairs</v>
          </cell>
          <cell r="D26">
            <v>6689.71</v>
          </cell>
        </row>
        <row r="27">
          <cell r="B27" t="str">
            <v>ESL1375L</v>
          </cell>
          <cell r="C27" t="str">
            <v>Replace switchgear at Medical Bldg</v>
          </cell>
          <cell r="D27">
            <v>52408.24</v>
          </cell>
        </row>
        <row r="28">
          <cell r="B28" t="str">
            <v>ESL1388L</v>
          </cell>
          <cell r="C28" t="str">
            <v>Whitechael:42-46 New Road Roof Repairs</v>
          </cell>
          <cell r="D28">
            <v>22791.96</v>
          </cell>
        </row>
        <row r="29">
          <cell r="B29" t="str">
            <v>ESL1422L</v>
          </cell>
          <cell r="C29" t="str">
            <v>Whitechapel library-Impovement library entrance</v>
          </cell>
          <cell r="D29">
            <v>12280.27</v>
          </cell>
        </row>
        <row r="30">
          <cell r="B30" t="str">
            <v>ESLC001M</v>
          </cell>
          <cell r="C30" t="str">
            <v>Whitechapel Projects Arcbuilding Refurbishment</v>
          </cell>
          <cell r="D30">
            <v>21955.51</v>
          </cell>
        </row>
        <row r="31">
          <cell r="B31" t="str">
            <v>ESLC004M</v>
          </cell>
          <cell r="C31" t="str">
            <v>Whitechapel Projects Equipment Smd Development</v>
          </cell>
          <cell r="D31">
            <v>87440.87</v>
          </cell>
        </row>
        <row r="32">
          <cell r="B32" t="str">
            <v>ESLC007M</v>
          </cell>
          <cell r="C32" t="str">
            <v>Lighting Concept</v>
          </cell>
          <cell r="D32">
            <v>27500.720000000001</v>
          </cell>
        </row>
        <row r="33">
          <cell r="B33" t="str">
            <v>ESLC008M</v>
          </cell>
          <cell r="C33" t="str">
            <v>Start 2/3 infrastructure</v>
          </cell>
          <cell r="D33">
            <v>28627130.870000001</v>
          </cell>
        </row>
        <row r="34">
          <cell r="B34" t="str">
            <v>ESLC011M</v>
          </cell>
          <cell r="C34" t="str">
            <v>Pathology Build decant works SMD development</v>
          </cell>
          <cell r="D34">
            <v>23220.77</v>
          </cell>
        </row>
        <row r="35">
          <cell r="B35" t="str">
            <v>ESLC014M</v>
          </cell>
          <cell r="C35" t="str">
            <v>Whitechapel:Library refurbishment</v>
          </cell>
          <cell r="D35">
            <v>176454.97</v>
          </cell>
        </row>
        <row r="36">
          <cell r="B36" t="str">
            <v>ESLC016M</v>
          </cell>
          <cell r="C36" t="str">
            <v>Whitechapel:Centre of the Cell initial design fees</v>
          </cell>
          <cell r="D36">
            <v>55716.18</v>
          </cell>
        </row>
        <row r="37">
          <cell r="B37" t="str">
            <v>ESLC017M</v>
          </cell>
          <cell r="C37" t="str">
            <v>Lab clearance &amp; removals-Whitechapel SMD</v>
          </cell>
          <cell r="D37">
            <v>25397.71</v>
          </cell>
        </row>
        <row r="38">
          <cell r="B38" t="str">
            <v>ESLC018M</v>
          </cell>
          <cell r="C38" t="str">
            <v>SMD/NHS Trust Rutland House 3rd Floor Refurbishmen</v>
          </cell>
          <cell r="D38">
            <v>70590.34</v>
          </cell>
        </row>
        <row r="39">
          <cell r="B39" t="str">
            <v>ESLC019M</v>
          </cell>
          <cell r="C39" t="str">
            <v>SMD Dental Institute Ground Floor Refurbishment</v>
          </cell>
          <cell r="D39">
            <v>7631.13</v>
          </cell>
        </row>
        <row r="40">
          <cell r="B40" t="str">
            <v>ESLC020M</v>
          </cell>
          <cell r="C40" t="str">
            <v>Furniture, Fit out &amp; Equipment for Start 2/3</v>
          </cell>
          <cell r="D40">
            <v>33532.06</v>
          </cell>
        </row>
        <row r="41">
          <cell r="B41" t="str">
            <v>ESLC021M</v>
          </cell>
          <cell r="C41" t="str">
            <v>Start 4 Whtchpl Innovt'ns Ctre (Biosci Innov Ctre)</v>
          </cell>
          <cell r="D41">
            <v>103193.8</v>
          </cell>
        </row>
        <row r="42">
          <cell r="B42" t="str">
            <v>ESLC043R</v>
          </cell>
          <cell r="C42" t="str">
            <v>Whitechapel Projects Dental Inst:Centre For Bio-In</v>
          </cell>
          <cell r="D42">
            <v>92588.28</v>
          </cell>
        </row>
        <row r="43">
          <cell r="B43" t="str">
            <v>ESLC048R</v>
          </cell>
          <cell r="C43" t="str">
            <v>Whitechapel Projects Floyer House Refurbishment</v>
          </cell>
          <cell r="D43">
            <v>12594.13</v>
          </cell>
        </row>
        <row r="44">
          <cell r="B44" t="str">
            <v>ESLC056R</v>
          </cell>
          <cell r="C44" t="str">
            <v>Projects 26-28 Newark Street</v>
          </cell>
          <cell r="D44">
            <v>6815.16</v>
          </cell>
        </row>
        <row r="45">
          <cell r="B45" t="str">
            <v>ESLC083R</v>
          </cell>
          <cell r="C45" t="str">
            <v>Wingate refurbishment - SRIF 8</v>
          </cell>
          <cell r="D45">
            <v>2440900.75</v>
          </cell>
        </row>
        <row r="46">
          <cell r="B46" t="str">
            <v>ESLC102R</v>
          </cell>
          <cell r="C46" t="str">
            <v>Conversion of squash courts</v>
          </cell>
          <cell r="D46">
            <v>211859.45</v>
          </cell>
        </row>
        <row r="47">
          <cell r="B47" t="str">
            <v>EST1162L</v>
          </cell>
          <cell r="C47" t="str">
            <v>Estates LTM Engineering: Lighting/Pwoer (Kdk Schem</v>
          </cell>
          <cell r="D47">
            <v>83466.78</v>
          </cell>
        </row>
        <row r="48">
          <cell r="B48" t="str">
            <v>EST1323L</v>
          </cell>
          <cell r="C48" t="str">
            <v>Estates LTM Laws External Repairs and Redecoration</v>
          </cell>
          <cell r="D48">
            <v>72555.240000000005</v>
          </cell>
        </row>
        <row r="49">
          <cell r="B49" t="str">
            <v>EST1324L</v>
          </cell>
          <cell r="C49" t="str">
            <v>Estates LTM Maths &amp; Queens Roof Repairs</v>
          </cell>
          <cell r="D49">
            <v>6109.96</v>
          </cell>
        </row>
        <row r="50">
          <cell r="B50" t="str">
            <v>EST1338L</v>
          </cell>
          <cell r="C50" t="str">
            <v>Estates Mile End LTM Maths Building</v>
          </cell>
          <cell r="D50">
            <v>177953.56</v>
          </cell>
        </row>
        <row r="51">
          <cell r="B51" t="str">
            <v>EST1344L</v>
          </cell>
          <cell r="C51" t="str">
            <v>Laws Building 3rd Floor</v>
          </cell>
          <cell r="D51">
            <v>15450.41</v>
          </cell>
        </row>
        <row r="52">
          <cell r="B52" t="str">
            <v>EST1346L</v>
          </cell>
          <cell r="C52" t="str">
            <v>Students Union Fire Alarm Separation</v>
          </cell>
          <cell r="D52">
            <v>11603.04</v>
          </cell>
        </row>
        <row r="53">
          <cell r="B53" t="str">
            <v>EST1350L</v>
          </cell>
          <cell r="C53" t="str">
            <v>Peoples Palace Fire Precautions</v>
          </cell>
          <cell r="D53">
            <v>2914</v>
          </cell>
        </row>
        <row r="54">
          <cell r="B54" t="str">
            <v>EST1371L</v>
          </cell>
          <cell r="C54" t="str">
            <v>Queens: front elevation repairs</v>
          </cell>
          <cell r="D54">
            <v>103138.89</v>
          </cell>
        </row>
        <row r="55">
          <cell r="B55" t="str">
            <v>EST1373L</v>
          </cell>
          <cell r="C55" t="str">
            <v>People's Palace east elevation repairs</v>
          </cell>
          <cell r="D55">
            <v>63766.879999999997</v>
          </cell>
        </row>
        <row r="56">
          <cell r="B56" t="str">
            <v>EST1376L</v>
          </cell>
          <cell r="C56" t="str">
            <v>various electrical testing phase 2</v>
          </cell>
          <cell r="D56">
            <v>48337.77</v>
          </cell>
        </row>
        <row r="57">
          <cell r="B57" t="str">
            <v>EST1377L</v>
          </cell>
          <cell r="C57" t="str">
            <v>Maths WCs</v>
          </cell>
          <cell r="D57">
            <v>136757.78</v>
          </cell>
        </row>
        <row r="58">
          <cell r="B58" t="str">
            <v>EST1378L</v>
          </cell>
          <cell r="C58" t="str">
            <v>Medical Sciences WCs</v>
          </cell>
          <cell r="D58">
            <v>30428.35</v>
          </cell>
        </row>
        <row r="59">
          <cell r="B59" t="str">
            <v>EST1379L</v>
          </cell>
          <cell r="C59" t="str">
            <v>Campus:Survey and removal of asbestos</v>
          </cell>
          <cell r="D59">
            <v>125058.75</v>
          </cell>
        </row>
        <row r="60">
          <cell r="B60" t="str">
            <v>EST1382L</v>
          </cell>
          <cell r="C60" t="str">
            <v>Campus:Upgrade of fire alarm system</v>
          </cell>
          <cell r="D60">
            <v>70959.75</v>
          </cell>
        </row>
        <row r="61">
          <cell r="B61" t="str">
            <v>EST1383L</v>
          </cell>
          <cell r="C61" t="str">
            <v>Laws:Electrical consultancy fees</v>
          </cell>
          <cell r="D61">
            <v>94179.35</v>
          </cell>
        </row>
        <row r="62">
          <cell r="B62" t="str">
            <v>EST1389L</v>
          </cell>
          <cell r="C62" t="str">
            <v>People's Palce balcony level toilet refurbishment</v>
          </cell>
          <cell r="D62">
            <v>79070.92</v>
          </cell>
        </row>
        <row r="63">
          <cell r="B63" t="str">
            <v>EST1390L</v>
          </cell>
          <cell r="C63" t="str">
            <v>IRC Second Floor Toilet Refurbishment</v>
          </cell>
          <cell r="D63">
            <v>26316.48</v>
          </cell>
        </row>
        <row r="64">
          <cell r="B64" t="str">
            <v>EST1391L</v>
          </cell>
          <cell r="C64" t="str">
            <v>Engineering east blk 1st flr ladies toilet refurb</v>
          </cell>
          <cell r="D64">
            <v>33500</v>
          </cell>
        </row>
        <row r="65">
          <cell r="B65" t="str">
            <v>EST1394L</v>
          </cell>
          <cell r="C65" t="str">
            <v>Mile End Campus-Asbestos Removal</v>
          </cell>
          <cell r="D65">
            <v>64490</v>
          </cell>
        </row>
        <row r="66">
          <cell r="B66" t="str">
            <v>EST1396L</v>
          </cell>
          <cell r="C66" t="str">
            <v>People's Palace-Roof Repairs</v>
          </cell>
          <cell r="D66">
            <v>9673.5499999999993</v>
          </cell>
        </row>
        <row r="67">
          <cell r="B67" t="str">
            <v>EST1398L</v>
          </cell>
          <cell r="C67" t="str">
            <v>ME Library-Refurb WC's</v>
          </cell>
          <cell r="D67">
            <v>9529.24</v>
          </cell>
        </row>
        <row r="68">
          <cell r="B68" t="str">
            <v>EST1399L</v>
          </cell>
          <cell r="C68" t="str">
            <v>Maths-Removal of Redundant Equipment</v>
          </cell>
          <cell r="D68">
            <v>5264</v>
          </cell>
        </row>
        <row r="69">
          <cell r="B69" t="str">
            <v>EST1405L</v>
          </cell>
          <cell r="C69" t="str">
            <v>Mile End, Maths Building</v>
          </cell>
          <cell r="D69">
            <v>31385.43</v>
          </cell>
        </row>
        <row r="70">
          <cell r="B70" t="str">
            <v>EST1406L</v>
          </cell>
          <cell r="C70" t="str">
            <v>Physics Bldg room 116 upgrade to research facil</v>
          </cell>
          <cell r="D70">
            <v>5783.14</v>
          </cell>
        </row>
        <row r="71">
          <cell r="B71" t="str">
            <v>EST1408L</v>
          </cell>
          <cell r="C71" t="str">
            <v>DDA Refurbishment Work</v>
          </cell>
          <cell r="D71">
            <v>65762.62</v>
          </cell>
        </row>
        <row r="72">
          <cell r="B72" t="str">
            <v>EST1409L</v>
          </cell>
          <cell r="C72" t="str">
            <v>New Chem Bldg-upgrade to air-con in machine rm</v>
          </cell>
          <cell r="D72">
            <v>63294.32</v>
          </cell>
        </row>
        <row r="73">
          <cell r="B73" t="str">
            <v>EST1411L</v>
          </cell>
          <cell r="C73" t="str">
            <v>Mile End Physics Bldg Clean Room 123</v>
          </cell>
          <cell r="D73">
            <v>2111.25</v>
          </cell>
        </row>
        <row r="74">
          <cell r="B74" t="str">
            <v>EST1417L</v>
          </cell>
          <cell r="C74" t="str">
            <v>Refurbishment of Electrical/Mechanical Servs</v>
          </cell>
          <cell r="D74">
            <v>6820.87</v>
          </cell>
        </row>
        <row r="75">
          <cell r="B75" t="str">
            <v>EST1421L</v>
          </cell>
          <cell r="C75" t="str">
            <v>Med Sci Bldg-provision of laboratories etc</v>
          </cell>
          <cell r="D75">
            <v>96904.3</v>
          </cell>
        </row>
        <row r="76">
          <cell r="B76" t="str">
            <v>EST1423L</v>
          </cell>
          <cell r="C76" t="str">
            <v>Engineering Building-Air Conditioning</v>
          </cell>
          <cell r="D76">
            <v>0.03</v>
          </cell>
        </row>
        <row r="77">
          <cell r="B77" t="str">
            <v>EST1426L</v>
          </cell>
          <cell r="C77" t="str">
            <v>Refurb Research Students Rm (Maths)</v>
          </cell>
          <cell r="D77">
            <v>14923.67</v>
          </cell>
        </row>
        <row r="78">
          <cell r="B78" t="str">
            <v>EST1430L</v>
          </cell>
          <cell r="C78" t="str">
            <v>Refurbishment work to Arts blding and studios</v>
          </cell>
          <cell r="D78">
            <v>321597.89</v>
          </cell>
        </row>
        <row r="79">
          <cell r="B79" t="str">
            <v>EST5000B</v>
          </cell>
          <cell r="C79" t="str">
            <v>Projects Office: Formula Funds General</v>
          </cell>
          <cell r="D79">
            <v>153077.96</v>
          </cell>
        </row>
        <row r="80">
          <cell r="B80" t="str">
            <v>ESTC005M</v>
          </cell>
          <cell r="C80" t="str">
            <v>Estates Projects Project Office Overheads For Smd</v>
          </cell>
          <cell r="D80">
            <v>20731.810000000001</v>
          </cell>
        </row>
        <row r="81">
          <cell r="B81" t="str">
            <v>ESTC007M</v>
          </cell>
          <cell r="C81" t="str">
            <v>Estates Projects Ventilation</v>
          </cell>
          <cell r="D81">
            <v>45893.06</v>
          </cell>
        </row>
        <row r="82">
          <cell r="B82" t="str">
            <v>ESTC008M</v>
          </cell>
          <cell r="C82" t="str">
            <v>Estates Projects 008M</v>
          </cell>
          <cell r="D82">
            <v>90630.89</v>
          </cell>
        </row>
        <row r="83">
          <cell r="B83" t="str">
            <v>ESTC009M</v>
          </cell>
          <cell r="C83" t="str">
            <v>Estates Projects - Refurb BMS (com sci)</v>
          </cell>
          <cell r="D83">
            <v>155365.01</v>
          </cell>
        </row>
        <row r="84">
          <cell r="B84" t="str">
            <v>ESTC016R</v>
          </cell>
          <cell r="C84" t="str">
            <v>Estates Projects - 016R</v>
          </cell>
          <cell r="D84">
            <v>15632.67</v>
          </cell>
        </row>
        <row r="85">
          <cell r="B85" t="str">
            <v>ESTC020C</v>
          </cell>
          <cell r="C85" t="str">
            <v>Estates Projects Physics Jif Bid</v>
          </cell>
          <cell r="D85">
            <v>14</v>
          </cell>
        </row>
        <row r="86">
          <cell r="B86" t="str">
            <v>ESTC021C</v>
          </cell>
          <cell r="C86" t="str">
            <v>HEFCE SMD Funding</v>
          </cell>
          <cell r="D86">
            <v>133099.82</v>
          </cell>
        </row>
        <row r="87">
          <cell r="B87" t="str">
            <v>ESTC022C</v>
          </cell>
          <cell r="C87" t="str">
            <v>Estates Projects Nursery</v>
          </cell>
          <cell r="D87">
            <v>530823.67000000004</v>
          </cell>
        </row>
        <row r="88">
          <cell r="B88" t="str">
            <v>ESTC023C</v>
          </cell>
          <cell r="C88" t="str">
            <v>Estates Projects Student Village</v>
          </cell>
          <cell r="D88">
            <v>32718243</v>
          </cell>
        </row>
        <row r="89">
          <cell r="B89" t="str">
            <v>ESTC024C</v>
          </cell>
          <cell r="C89" t="str">
            <v>Estates Projects Student Village Fees</v>
          </cell>
          <cell r="D89">
            <v>206316.89</v>
          </cell>
        </row>
        <row r="90">
          <cell r="B90" t="str">
            <v>ESTC025C</v>
          </cell>
          <cell r="C90" t="str">
            <v>Estates Projects Mile End signage</v>
          </cell>
          <cell r="D90">
            <v>35119.599999999999</v>
          </cell>
        </row>
        <row r="91">
          <cell r="B91" t="str">
            <v>ESTC026C</v>
          </cell>
          <cell r="C91" t="str">
            <v>Student Village-data containment hubs</v>
          </cell>
          <cell r="D91">
            <v>10301.6</v>
          </cell>
        </row>
        <row r="92">
          <cell r="B92" t="str">
            <v>ESTC027C</v>
          </cell>
          <cell r="C92" t="str">
            <v>Phase 3 of Student Village (overspill car park)</v>
          </cell>
          <cell r="D92">
            <v>33857.58</v>
          </cell>
        </row>
        <row r="93">
          <cell r="B93" t="str">
            <v>ESTC034R</v>
          </cell>
          <cell r="C93" t="str">
            <v>Estates Projects Queens' Building:Phase 6-Ground F</v>
          </cell>
          <cell r="D93">
            <v>1157.1500000000001</v>
          </cell>
        </row>
        <row r="94">
          <cell r="B94" t="str">
            <v>ESTC044R</v>
          </cell>
          <cell r="C94" t="str">
            <v>Estates Projects Chemistry Refurbishment</v>
          </cell>
          <cell r="D94">
            <v>9842558.7200000007</v>
          </cell>
        </row>
        <row r="95">
          <cell r="B95" t="str">
            <v>ESTC047R</v>
          </cell>
          <cell r="C95" t="str">
            <v>Estates Projects Queen'S Building Foyer,Stairs &amp; L</v>
          </cell>
          <cell r="D95">
            <v>16007.27</v>
          </cell>
        </row>
        <row r="96">
          <cell r="B96" t="str">
            <v>ESTC048R</v>
          </cell>
          <cell r="C96" t="str">
            <v>Estates Projects Floyer House Refurbishment</v>
          </cell>
          <cell r="D96">
            <v>31114.87</v>
          </cell>
        </row>
        <row r="97">
          <cell r="B97" t="str">
            <v>ESTC055R</v>
          </cell>
          <cell r="C97" t="str">
            <v>Estates Projects Medical Engineering</v>
          </cell>
          <cell r="D97">
            <v>224361.4</v>
          </cell>
        </row>
        <row r="98">
          <cell r="B98" t="str">
            <v>ESTC056R</v>
          </cell>
          <cell r="C98" t="str">
            <v>Estates Projects 26/28 Newark St</v>
          </cell>
          <cell r="D98">
            <v>12000</v>
          </cell>
        </row>
        <row r="99">
          <cell r="B99" t="str">
            <v>ESTC059R</v>
          </cell>
          <cell r="C99" t="str">
            <v>Estates Projects Physics-Clean Room</v>
          </cell>
          <cell r="D99">
            <v>39817.71</v>
          </cell>
        </row>
        <row r="100">
          <cell r="B100" t="str">
            <v>ESTC060R</v>
          </cell>
          <cell r="C100" t="str">
            <v>Estates Projects New Entrance To Engineering Build</v>
          </cell>
          <cell r="D100">
            <v>155524.91</v>
          </cell>
        </row>
        <row r="101">
          <cell r="B101" t="str">
            <v>ESTC062R</v>
          </cell>
          <cell r="C101" t="str">
            <v>Estates Projects Wapping Pierhead Refurbishment</v>
          </cell>
          <cell r="D101">
            <v>1028.4100000000001</v>
          </cell>
        </row>
        <row r="102">
          <cell r="B102" t="str">
            <v>ESTC064R</v>
          </cell>
          <cell r="C102" t="str">
            <v>Estates Projects Qb Accommodation Changes</v>
          </cell>
          <cell r="D102">
            <v>93250.06</v>
          </cell>
        </row>
        <row r="103">
          <cell r="B103" t="str">
            <v>ESTC066R</v>
          </cell>
          <cell r="C103" t="str">
            <v>Estates Project Boiler Room</v>
          </cell>
          <cell r="D103">
            <v>5763.25</v>
          </cell>
        </row>
        <row r="104">
          <cell r="B104" t="str">
            <v>ESTC067R</v>
          </cell>
          <cell r="C104" t="str">
            <v>Estates Project Law Building 3rd floor Refurb</v>
          </cell>
          <cell r="D104">
            <v>307656.44</v>
          </cell>
        </row>
        <row r="105">
          <cell r="B105" t="str">
            <v>ESTC068R</v>
          </cell>
          <cell r="C105" t="str">
            <v>Estates Project refurb Peoples Palace for Drama</v>
          </cell>
          <cell r="D105">
            <v>76461.5</v>
          </cell>
        </row>
        <row r="106">
          <cell r="B106" t="str">
            <v>ESTC069R</v>
          </cell>
          <cell r="C106" t="str">
            <v>Estates Projects Arts G32 Refurbishment</v>
          </cell>
          <cell r="D106">
            <v>8807.6200000000008</v>
          </cell>
        </row>
        <row r="107">
          <cell r="B107" t="str">
            <v>ESTC070R</v>
          </cell>
          <cell r="C107" t="str">
            <v>Estates Projects Access Audit Review</v>
          </cell>
          <cell r="D107">
            <v>10792.03</v>
          </cell>
        </row>
        <row r="108">
          <cell r="B108" t="str">
            <v>ESTC071R</v>
          </cell>
          <cell r="C108" t="str">
            <v>Estates Projects Library Aceess Control</v>
          </cell>
          <cell r="D108">
            <v>88889.08</v>
          </cell>
        </row>
        <row r="109">
          <cell r="B109" t="str">
            <v>ESTC072R</v>
          </cell>
          <cell r="C109" t="str">
            <v>Estates Project Drapers Lec Theatre Refurb</v>
          </cell>
          <cell r="D109">
            <v>154893.46</v>
          </cell>
        </row>
        <row r="110">
          <cell r="B110" t="str">
            <v>ESTC073R</v>
          </cell>
          <cell r="C110" t="str">
            <v>Estates Projects SRIF scheme Bio Sciences</v>
          </cell>
          <cell r="D110">
            <v>285007.09999999998</v>
          </cell>
        </row>
        <row r="111">
          <cell r="B111" t="str">
            <v>ESTC074R</v>
          </cell>
          <cell r="C111" t="str">
            <v>SRIF schemes: Materials Research + Social Science</v>
          </cell>
          <cell r="D111">
            <v>627051.01</v>
          </cell>
        </row>
        <row r="112">
          <cell r="B112" t="str">
            <v>ESTC075R</v>
          </cell>
          <cell r="C112" t="str">
            <v>Estates Project Chemistry Building Feasibility Stu</v>
          </cell>
          <cell r="D112">
            <v>36842.85</v>
          </cell>
        </row>
        <row r="113">
          <cell r="B113" t="str">
            <v>ESTC076R</v>
          </cell>
          <cell r="C113" t="str">
            <v>Reinstatement of 364 - 366 Bancroft Road</v>
          </cell>
          <cell r="D113">
            <v>74472.710000000006</v>
          </cell>
        </row>
        <row r="114">
          <cell r="B114" t="str">
            <v>ESTC077R</v>
          </cell>
          <cell r="C114" t="str">
            <v>Maths 5th floor refurbishment</v>
          </cell>
          <cell r="D114">
            <v>95393.93</v>
          </cell>
        </row>
        <row r="115">
          <cell r="B115" t="str">
            <v>ESTC079R</v>
          </cell>
          <cell r="C115" t="str">
            <v>Laws 2F refurbishment</v>
          </cell>
          <cell r="D115">
            <v>358115.22</v>
          </cell>
        </row>
        <row r="116">
          <cell r="B116" t="str">
            <v>ESTC080R</v>
          </cell>
          <cell r="C116" t="str">
            <v>Estates Projects SRIF Computing Infrastructure</v>
          </cell>
          <cell r="D116">
            <v>57322.6</v>
          </cell>
        </row>
        <row r="117">
          <cell r="B117" t="str">
            <v>ESTC081R</v>
          </cell>
          <cell r="C117" t="str">
            <v>Estates Projects SRIF:Bio Sciences refurb 5F</v>
          </cell>
          <cell r="D117">
            <v>250293.83</v>
          </cell>
        </row>
        <row r="118">
          <cell r="B118" t="str">
            <v>ESTC082R</v>
          </cell>
          <cell r="C118" t="str">
            <v>Estates Projects: Geography 214 refurbishment</v>
          </cell>
          <cell r="D118">
            <v>43572.9</v>
          </cell>
        </row>
        <row r="119">
          <cell r="B119" t="str">
            <v>ESTC084R</v>
          </cell>
          <cell r="C119" t="str">
            <v>BMS Refurb for Materials</v>
          </cell>
          <cell r="D119">
            <v>53950.33</v>
          </cell>
        </row>
        <row r="120">
          <cell r="B120" t="str">
            <v>ESTC085R</v>
          </cell>
          <cell r="C120" t="str">
            <v>BMS Refurb for Centre for Business Management</v>
          </cell>
          <cell r="D120">
            <v>433389.72</v>
          </cell>
        </row>
        <row r="121">
          <cell r="B121" t="str">
            <v>ESTC087R</v>
          </cell>
          <cell r="C121" t="str">
            <v>GF refurb for Electronic Engineering</v>
          </cell>
          <cell r="D121">
            <v>9252.7000000000007</v>
          </cell>
        </row>
        <row r="122">
          <cell r="B122" t="str">
            <v>ESTC088R</v>
          </cell>
          <cell r="C122" t="str">
            <v>John Vane:refurbishment of lecture theatre</v>
          </cell>
          <cell r="D122">
            <v>55868.51</v>
          </cell>
        </row>
        <row r="123">
          <cell r="B123" t="str">
            <v>ESTC089R</v>
          </cell>
          <cell r="C123" t="str">
            <v>Octagon refurbishment: feasability study</v>
          </cell>
          <cell r="D123">
            <v>12042.5</v>
          </cell>
        </row>
        <row r="124">
          <cell r="B124" t="str">
            <v>ESTC090R</v>
          </cell>
          <cell r="C124" t="str">
            <v>Engineering:Conversion of gnd flr computer suite</v>
          </cell>
          <cell r="D124">
            <v>426965.88</v>
          </cell>
        </row>
        <row r="125">
          <cell r="B125" t="str">
            <v>ESTC091R</v>
          </cell>
          <cell r="C125" t="str">
            <v>Engineering:Conversion of gnd flr computer suite</v>
          </cell>
          <cell r="D125">
            <v>211028.61</v>
          </cell>
        </row>
        <row r="126">
          <cell r="B126" t="str">
            <v>ESTC092R</v>
          </cell>
          <cell r="C126" t="str">
            <v>Geography refurbishment of room 216</v>
          </cell>
          <cell r="D126">
            <v>81867.94</v>
          </cell>
        </row>
        <row r="127">
          <cell r="B127" t="str">
            <v>ESTC094R</v>
          </cell>
          <cell r="C127" t="str">
            <v>Refurbishment of Rooms 138 &amp; 139</v>
          </cell>
          <cell r="D127">
            <v>13846.12</v>
          </cell>
        </row>
        <row r="128">
          <cell r="B128" t="str">
            <v>ESTC095R</v>
          </cell>
          <cell r="C128" t="str">
            <v>Laws:Refurb Grnd Flr Space + New Rear Entrance</v>
          </cell>
          <cell r="D128">
            <v>699285.59</v>
          </cell>
        </row>
        <row r="129">
          <cell r="B129" t="str">
            <v>ESTC096R</v>
          </cell>
          <cell r="C129" t="str">
            <v>Biological Sciences Building 6th Floor Refurbish</v>
          </cell>
          <cell r="D129">
            <v>611773.26</v>
          </cell>
        </row>
        <row r="130">
          <cell r="B130" t="str">
            <v>ESTC097R</v>
          </cell>
          <cell r="C130" t="str">
            <v>Queen's Building: Refurbishment of Personnel Offic</v>
          </cell>
          <cell r="D130">
            <v>293.75</v>
          </cell>
        </row>
        <row r="131">
          <cell r="B131" t="str">
            <v>ESTC098R</v>
          </cell>
          <cell r="C131" t="str">
            <v>Relocation of Occupational Health to Whitechpl</v>
          </cell>
          <cell r="D131">
            <v>15001.07</v>
          </cell>
        </row>
        <row r="132">
          <cell r="B132" t="str">
            <v>ESTC099R</v>
          </cell>
          <cell r="C132" t="str">
            <v>Feasiblilty Study and Costing</v>
          </cell>
          <cell r="D132">
            <v>13019.71</v>
          </cell>
        </row>
        <row r="133">
          <cell r="B133" t="str">
            <v>ESTC101R</v>
          </cell>
          <cell r="C133" t="str">
            <v>Refurb of old payroll office-Queen's Bldg</v>
          </cell>
          <cell r="D133">
            <v>50454.75</v>
          </cell>
        </row>
        <row r="134">
          <cell r="B134" t="str">
            <v>ESTC103R</v>
          </cell>
          <cell r="C134" t="str">
            <v>Upgrade access control system-ME &amp; Whitechpl</v>
          </cell>
          <cell r="D134">
            <v>209593.3</v>
          </cell>
        </row>
        <row r="135">
          <cell r="B135" t="str">
            <v>ESTC104R</v>
          </cell>
          <cell r="C135" t="str">
            <v>Extension &amp; Refurb of Lock Keeper's Cottage</v>
          </cell>
          <cell r="D135">
            <v>83933.31</v>
          </cell>
        </row>
        <row r="136">
          <cell r="B136" t="str">
            <v>ESTC106R</v>
          </cell>
          <cell r="C136" t="str">
            <v>Landscaping of Arts Space phase 1</v>
          </cell>
          <cell r="D136">
            <v>49289.78</v>
          </cell>
        </row>
        <row r="137">
          <cell r="B137" t="str">
            <v>FAS9960B</v>
          </cell>
          <cell r="C137" t="str">
            <v>Lockkeeper's Cottage</v>
          </cell>
          <cell r="D137">
            <v>330000</v>
          </cell>
        </row>
        <row r="138">
          <cell r="B138" t="str">
            <v>GEGSRIF2</v>
          </cell>
          <cell r="C138" t="str">
            <v>Geography SRIF Bid</v>
          </cell>
          <cell r="D138">
            <v>193.35</v>
          </cell>
        </row>
        <row r="139">
          <cell r="B139" t="str">
            <v>ISP1000A</v>
          </cell>
          <cell r="C139" t="str">
            <v>SRS Business Analysis Phase I</v>
          </cell>
          <cell r="D139">
            <v>28138.21</v>
          </cell>
        </row>
        <row r="140">
          <cell r="B140" t="str">
            <v>LTMHATT</v>
          </cell>
          <cell r="C140" t="str">
            <v>LTM Hatton House</v>
          </cell>
          <cell r="D140">
            <v>439134.22</v>
          </cell>
        </row>
        <row r="141">
          <cell r="B141" t="str">
            <v>MATSRIF2</v>
          </cell>
          <cell r="C141" t="str">
            <v>Prof Edirisinghe SRIF grant</v>
          </cell>
          <cell r="D141">
            <v>301166.45</v>
          </cell>
        </row>
        <row r="142">
          <cell r="B142" t="str">
            <v>MATSRIFG</v>
          </cell>
          <cell r="C142" t="str">
            <v>Centre for Materials Research</v>
          </cell>
          <cell r="D142">
            <v>1268394.31</v>
          </cell>
        </row>
        <row r="143">
          <cell r="B143" t="str">
            <v>MTHCAP01</v>
          </cell>
          <cell r="C143" t="str">
            <v>Mathematics Project Capital Round Three</v>
          </cell>
          <cell r="D143">
            <v>11061.94</v>
          </cell>
        </row>
        <row r="144">
          <cell r="B144" t="str">
            <v>PHYSRF2C</v>
          </cell>
          <cell r="C144" t="str">
            <v>Physics SRIF 2 e-science infrastructure</v>
          </cell>
          <cell r="D144">
            <v>3577.52</v>
          </cell>
        </row>
        <row r="145">
          <cell r="B145" t="str">
            <v>PHYSRIF2</v>
          </cell>
          <cell r="C145" t="str">
            <v>Physics SRIF bid 2</v>
          </cell>
          <cell r="D145">
            <v>281128.21999999997</v>
          </cell>
        </row>
        <row r="146">
          <cell r="B146" t="str">
            <v>SBSSRIF2</v>
          </cell>
          <cell r="C146" t="str">
            <v>Centre for Biomolecular Sciences Bid</v>
          </cell>
          <cell r="D146">
            <v>202136.54</v>
          </cell>
        </row>
        <row r="147">
          <cell r="B147" t="str">
            <v>SBSSRIFG</v>
          </cell>
          <cell r="C147" t="str">
            <v>Life Sciences Building SRIF bid</v>
          </cell>
          <cell r="D147">
            <v>2122302.1800000002</v>
          </cell>
        </row>
        <row r="148">
          <cell r="D148">
            <v>97266574.599999994</v>
          </cell>
        </row>
      </sheetData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dex"/>
      <sheetName val="Sheet1"/>
      <sheetName val="5yr movements"/>
      <sheetName val="Comparable 5 Yr Budget Summary"/>
      <sheetName val="Cash summary"/>
      <sheetName val="I &amp; E Summary"/>
      <sheetName val="I &amp; E Upload Main"/>
      <sheetName val="Cash Upload Main"/>
      <sheetName val="CAPEX Upload Balance Sheet"/>
      <sheetName val="CAPEX Cash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D13" t="str">
            <v>BEATSON INSTITUTE</v>
          </cell>
        </row>
        <row r="14">
          <cell r="D14" t="str">
            <v>CAMBRIDGE RESEARCH INSTITUTE</v>
          </cell>
        </row>
        <row r="15">
          <cell r="D15" t="str">
            <v>LONDON RESEARCH INSTITUTE</v>
          </cell>
        </row>
        <row r="16">
          <cell r="D16" t="str">
            <v>PATERSON INSTITUTE</v>
          </cell>
        </row>
        <row r="17">
          <cell r="D17" t="str">
            <v>RADIATION ONCOLOGY &amp; BIOLOGY</v>
          </cell>
        </row>
        <row r="18">
          <cell r="D18" t="str">
            <v>SCIENTIFIC EXECUTIVE BOARD</v>
          </cell>
        </row>
        <row r="19">
          <cell r="D19" t="str">
            <v>BIOLOGICAL SCIENCES COMMITTEE</v>
          </cell>
        </row>
        <row r="20">
          <cell r="D20" t="str">
            <v>POPULATION RESEARCH COMMITTEE</v>
          </cell>
        </row>
        <row r="21">
          <cell r="D21" t="str">
            <v>TRAINING BOARD</v>
          </cell>
        </row>
        <row r="22">
          <cell r="D22" t="str">
            <v>CENTRES</v>
          </cell>
        </row>
        <row r="23">
          <cell r="D23" t="str">
            <v>CLINICAL</v>
          </cell>
        </row>
        <row r="24">
          <cell r="D24" t="str">
            <v>DRUG DISCOVERY</v>
          </cell>
        </row>
        <row r="25">
          <cell r="D25" t="str">
            <v>IMAGING &amp; BIOMARKERS</v>
          </cell>
        </row>
        <row r="26">
          <cell r="D26" t="str">
            <v>SOFD OPERATIONAL</v>
          </cell>
        </row>
        <row r="27">
          <cell r="D27" t="str">
            <v>CTOF OPERATIONAL</v>
          </cell>
        </row>
        <row r="28">
          <cell r="D28" t="str">
            <v>DRUG DEVELOPMENT OFFICE</v>
          </cell>
        </row>
        <row r="29">
          <cell r="D29" t="str">
            <v>STRATEGIC RESERVE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 sheet"/>
      <sheetName val="CAPITAL REPORT SUMMARY PAGE"/>
      <sheetName val="IT TRANSFORMATION PROGRAMME"/>
      <sheetName val="CARBON MANAGEMENT PROGRAMME"/>
      <sheetName val="SALIX"/>
      <sheetName val="CIF L&amp;T 08-11 summary"/>
      <sheetName val="CIF Research 08-11 summary"/>
      <sheetName val="LTM 08-09"/>
      <sheetName val="LTM 09-10"/>
      <sheetName val="LTM 10-11"/>
      <sheetName val="LTM 11-12"/>
      <sheetName val="COLLEGE CAPITAL 08-09"/>
      <sheetName val="COLLEGE CAPITAL 09-10"/>
      <sheetName val="COLLEGE CAPITAL 10-11"/>
      <sheetName val="COLLEGE CAPITAL 11-12"/>
      <sheetName val="CAPITAL REPORT income"/>
      <sheetName val="OLD CAP REPORT BY PROJ"/>
      <sheetName val="Detailed final"/>
      <sheetName val="OLD CHEM P1-5 FY11-12"/>
      <sheetName val="OLD CHEM P1-2 FY11-12"/>
      <sheetName val="P1 FY11-12 ACCRUAL REV SUM"/>
      <sheetName val="YTD Expenditure 11-12"/>
      <sheetName val="YTD Income-Cap Grants Rcvd"/>
      <sheetName val="CONTROL TOTAL"/>
      <sheetName val="Issues"/>
      <sheetName val="Budcode closed"/>
      <sheetName val="Unapproved projects 0304"/>
      <sheetName val="Prior Yea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Total_Data"/>
      <sheetName val="App A - HEFCE T"/>
      <sheetName val="App A - HEFCE T SMD"/>
      <sheetName val="App A Data"/>
      <sheetName val="App A &amp; C Data - Sector"/>
      <sheetName val="App B - HEFCE R"/>
      <sheetName val="App B Data"/>
      <sheetName val="App B Data2"/>
      <sheetName val="App B Data apr 11"/>
      <sheetName val="App C - Fee Income"/>
      <sheetName val="App C Data"/>
      <sheetName val="App D - Research Income"/>
      <sheetName val="App E - Other Income"/>
      <sheetName val="App E Data"/>
      <sheetName val="App F - Pay costs"/>
      <sheetName val="App F Data"/>
      <sheetName val="App G - Non-pay"/>
      <sheetName val="App G Data"/>
      <sheetName val="App H - Overheads"/>
      <sheetName val="App H Data"/>
      <sheetName val="App I - Other Costs"/>
      <sheetName val="App H Formulae"/>
      <sheetName val="App I Data"/>
      <sheetName val="App H - Overheads OB"/>
    </sheetNames>
    <sheetDataSet>
      <sheetData sheetId="0"/>
      <sheetData sheetId="1" refreshError="1">
        <row r="1">
          <cell r="D1" t="str">
            <v>Original Budget</v>
          </cell>
          <cell r="E1" t="str">
            <v>Revised Forecast</v>
          </cell>
          <cell r="F1" t="str">
            <v>Lookup</v>
          </cell>
          <cell r="J1">
            <v>44</v>
          </cell>
          <cell r="N1">
            <v>7</v>
          </cell>
          <cell r="X1" t="str">
            <v>Original Budget</v>
          </cell>
          <cell r="Y1" t="str">
            <v>Revised Forecast</v>
          </cell>
          <cell r="Z1" t="str">
            <v>Sector_SurplusDeficit_lu</v>
          </cell>
        </row>
        <row r="2">
          <cell r="D2">
            <v>59197.672855999997</v>
          </cell>
          <cell r="E2">
            <v>56887.057855988503</v>
          </cell>
          <cell r="F2" t="str">
            <v>2010/11HEFCE Teaching (Appendix A)</v>
          </cell>
          <cell r="H2" t="str">
            <v>College Total</v>
          </cell>
          <cell r="M2" t="str">
            <v>2010/11</v>
          </cell>
          <cell r="X2">
            <v>384.64416952018598</v>
          </cell>
          <cell r="Y2">
            <v>1653.00942423788</v>
          </cell>
          <cell r="Z2" t="str">
            <v>Humanities &amp; Social Sciences2010/11</v>
          </cell>
        </row>
        <row r="3">
          <cell r="D3">
            <v>59191.498855999998</v>
          </cell>
          <cell r="E3">
            <v>54168.776855941302</v>
          </cell>
          <cell r="F3" t="str">
            <v>2011/12HEFCE Teaching (Appendix A)</v>
          </cell>
          <cell r="X3">
            <v>2585.5657637086902</v>
          </cell>
          <cell r="Y3">
            <v>3064.4059702418699</v>
          </cell>
          <cell r="Z3" t="str">
            <v>Science &amp; Engineering2010/11</v>
          </cell>
        </row>
        <row r="4">
          <cell r="D4">
            <v>59191.4988560001</v>
          </cell>
          <cell r="E4">
            <v>54168.776855941302</v>
          </cell>
          <cell r="F4" t="str">
            <v>2012/13HEFCE Teaching (Appendix A)</v>
          </cell>
          <cell r="X4">
            <v>1468.5893548793599</v>
          </cell>
          <cell r="Y4">
            <v>-492.26750854297899</v>
          </cell>
          <cell r="Z4" t="str">
            <v>Other2010/11</v>
          </cell>
        </row>
        <row r="5">
          <cell r="D5">
            <v>59191.498855999998</v>
          </cell>
          <cell r="E5">
            <v>54168.776854941301</v>
          </cell>
          <cell r="F5" t="str">
            <v>2013/14HEFCE Teaching (Appendix A)</v>
          </cell>
          <cell r="X5">
            <v>-1373.1224044171199</v>
          </cell>
          <cell r="Y5">
            <v>-501.39988542493802</v>
          </cell>
          <cell r="Z5" t="str">
            <v>SMD2010/11</v>
          </cell>
        </row>
        <row r="6">
          <cell r="D6">
            <v>59191.498855999998</v>
          </cell>
          <cell r="E6">
            <v>54168.776854941301</v>
          </cell>
          <cell r="F6" t="str">
            <v>2014/15HEFCE Teaching (Appendix A)</v>
          </cell>
          <cell r="X6">
            <v>348.11823881512601</v>
          </cell>
          <cell r="Y6">
            <v>2052.7565008275901</v>
          </cell>
          <cell r="Z6" t="str">
            <v>Humanities &amp; Social Sciences2011/12</v>
          </cell>
        </row>
        <row r="7">
          <cell r="D7">
            <v>0</v>
          </cell>
          <cell r="E7">
            <v>54168.776854941301</v>
          </cell>
          <cell r="F7" t="str">
            <v>2015/16HEFCE Teaching (Appendix A)</v>
          </cell>
          <cell r="X7">
            <v>2801.4836703994602</v>
          </cell>
          <cell r="Y7">
            <v>-35.241280329262999</v>
          </cell>
          <cell r="Z7" t="str">
            <v>Science &amp; Engineering2011/12</v>
          </cell>
        </row>
        <row r="8">
          <cell r="D8">
            <v>0</v>
          </cell>
          <cell r="E8">
            <v>54168.776854941301</v>
          </cell>
          <cell r="F8" t="str">
            <v>2016/17HEFCE Teaching (Appendix A)</v>
          </cell>
          <cell r="X8">
            <v>6047.8829022394802</v>
          </cell>
          <cell r="Y8">
            <v>-1649.73651995045</v>
          </cell>
          <cell r="Z8" t="str">
            <v>Other2011/12</v>
          </cell>
        </row>
        <row r="9">
          <cell r="D9">
            <v>32457.669515095698</v>
          </cell>
          <cell r="E9">
            <v>31898.827352434499</v>
          </cell>
          <cell r="F9" t="str">
            <v>2010/11HEFCE Research (Appendix B)</v>
          </cell>
          <cell r="X9">
            <v>-3248.1837005545899</v>
          </cell>
          <cell r="Y9">
            <v>-523.185021148803</v>
          </cell>
          <cell r="Z9" t="str">
            <v>SMD2011/12</v>
          </cell>
        </row>
        <row r="10">
          <cell r="D10">
            <v>33106.822465397701</v>
          </cell>
          <cell r="E10">
            <v>31357.8815019707</v>
          </cell>
          <cell r="F10" t="str">
            <v>2011/12HEFCE Research (Appendix B)</v>
          </cell>
          <cell r="X10">
            <v>-650.96277297314498</v>
          </cell>
          <cell r="Y10">
            <v>6033.1606428639598</v>
          </cell>
          <cell r="Z10" t="str">
            <v>Humanities &amp; Social Sciences2012/13</v>
          </cell>
        </row>
        <row r="11">
          <cell r="D11">
            <v>33768.957414705801</v>
          </cell>
          <cell r="E11">
            <v>31587.693501970702</v>
          </cell>
          <cell r="F11" t="str">
            <v>2012/13HEFCE Research (Appendix B)</v>
          </cell>
          <cell r="X11">
            <v>2877.2235449375498</v>
          </cell>
          <cell r="Y11">
            <v>1420.76662662477</v>
          </cell>
          <cell r="Z11" t="str">
            <v>Science &amp; Engineering2012/13</v>
          </cell>
        </row>
        <row r="12">
          <cell r="D12">
            <v>34444.337362999802</v>
          </cell>
          <cell r="E12">
            <v>32564.925501970702</v>
          </cell>
          <cell r="F12" t="str">
            <v>2013/14HEFCE Research (Appendix B)</v>
          </cell>
          <cell r="X12">
            <v>10905.843499222699</v>
          </cell>
          <cell r="Y12">
            <v>2473.06332542676</v>
          </cell>
          <cell r="Z12" t="str">
            <v>Other2012/13</v>
          </cell>
        </row>
        <row r="13">
          <cell r="D13">
            <v>34444.339999999997</v>
          </cell>
          <cell r="E13">
            <v>32801.701501970703</v>
          </cell>
          <cell r="F13" t="str">
            <v>2014/15HEFCE Research (Appendix B)</v>
          </cell>
          <cell r="X13">
            <v>-5685.5421694759998</v>
          </cell>
          <cell r="Y13">
            <v>-2220.6041483393901</v>
          </cell>
          <cell r="Z13" t="str">
            <v>SMD2012/13</v>
          </cell>
        </row>
        <row r="14">
          <cell r="D14">
            <v>0</v>
          </cell>
          <cell r="E14">
            <v>31357.8815019707</v>
          </cell>
          <cell r="F14" t="str">
            <v>2015/16HEFCE Research (Appendix B)</v>
          </cell>
          <cell r="X14">
            <v>-2078.6971911585802</v>
          </cell>
          <cell r="Y14">
            <v>12110.992298626301</v>
          </cell>
          <cell r="Z14" t="str">
            <v>Humanities &amp; Social Sciences2013/14</v>
          </cell>
        </row>
        <row r="15">
          <cell r="D15">
            <v>0</v>
          </cell>
          <cell r="E15">
            <v>31357.8815019707</v>
          </cell>
          <cell r="F15" t="str">
            <v>2016/17HEFCE Research (Appendix B)</v>
          </cell>
          <cell r="X15">
            <v>1212.40780870965</v>
          </cell>
          <cell r="Y15">
            <v>4413.5951596471896</v>
          </cell>
          <cell r="Z15" t="str">
            <v>Science &amp; Engineering2013/14</v>
          </cell>
        </row>
        <row r="16">
          <cell r="D16">
            <v>-1906.4280000000001</v>
          </cell>
          <cell r="E16">
            <v>0</v>
          </cell>
          <cell r="F16" t="str">
            <v>2010/11HEFCE Cuts</v>
          </cell>
          <cell r="X16">
            <v>17237.796784234</v>
          </cell>
          <cell r="Y16">
            <v>2441.4247449192098</v>
          </cell>
          <cell r="Z16" t="str">
            <v>Other2013/14</v>
          </cell>
        </row>
        <row r="17">
          <cell r="D17">
            <v>-5367.6170000000002</v>
          </cell>
          <cell r="E17">
            <v>0</v>
          </cell>
          <cell r="F17" t="str">
            <v>2011/12HEFCE Cuts</v>
          </cell>
          <cell r="X17">
            <v>-8481.44537563636</v>
          </cell>
          <cell r="Y17">
            <v>-1356.0288252863199</v>
          </cell>
          <cell r="Z17" t="str">
            <v>SMD2013/14</v>
          </cell>
        </row>
        <row r="18">
          <cell r="D18">
            <v>-9318.4380000000001</v>
          </cell>
          <cell r="E18">
            <v>-12128.365</v>
          </cell>
          <cell r="F18" t="str">
            <v>2012/13HEFCE Cuts</v>
          </cell>
          <cell r="X18">
            <v>-2368.0575985535502</v>
          </cell>
          <cell r="Y18">
            <v>13802.0425984059</v>
          </cell>
          <cell r="Z18" t="str">
            <v>Humanities &amp; Social Sciences2014/15</v>
          </cell>
        </row>
        <row r="19">
          <cell r="D19">
            <v>-13297.963</v>
          </cell>
          <cell r="E19">
            <v>-22431.871999999999</v>
          </cell>
          <cell r="F19" t="str">
            <v>2013/14HEFCE Cuts</v>
          </cell>
          <cell r="X19">
            <v>-4349.8145438832998</v>
          </cell>
          <cell r="Y19">
            <v>7244.8319833175901</v>
          </cell>
          <cell r="Z19" t="str">
            <v>Science &amp; Engineering2014/15</v>
          </cell>
        </row>
        <row r="20">
          <cell r="D20">
            <v>-1906.4280000000001</v>
          </cell>
          <cell r="E20">
            <v>-30436.177</v>
          </cell>
          <cell r="F20" t="str">
            <v>2014/15HEFCE Cuts</v>
          </cell>
          <cell r="X20">
            <v>20315.9708636342</v>
          </cell>
          <cell r="Y20">
            <v>1408.3192071737001</v>
          </cell>
          <cell r="Z20" t="str">
            <v>Other2014/15</v>
          </cell>
        </row>
        <row r="21">
          <cell r="D21">
            <v>0</v>
          </cell>
          <cell r="E21">
            <v>-34028.023999999998</v>
          </cell>
          <cell r="F21" t="str">
            <v>2015/16HEFCE Cuts</v>
          </cell>
          <cell r="X21">
            <v>4227.2965955271202</v>
          </cell>
          <cell r="Y21">
            <v>-1949.80144271019</v>
          </cell>
          <cell r="Z21" t="str">
            <v>SMD2014/15</v>
          </cell>
        </row>
        <row r="22">
          <cell r="D22">
            <v>0</v>
          </cell>
          <cell r="E22">
            <v>-35951.08</v>
          </cell>
          <cell r="F22" t="str">
            <v>2016/17HEFCE Cuts</v>
          </cell>
          <cell r="X22">
            <v>0</v>
          </cell>
          <cell r="Y22">
            <v>13688.019585039599</v>
          </cell>
          <cell r="Z22" t="str">
            <v>Humanities &amp; Social Sciences2015/16</v>
          </cell>
        </row>
        <row r="23">
          <cell r="D23">
            <v>72459.886937500094</v>
          </cell>
          <cell r="E23">
            <v>77948.696218095603</v>
          </cell>
          <cell r="F23" t="str">
            <v>2010/11Fee Income</v>
          </cell>
          <cell r="X23">
            <v>0</v>
          </cell>
          <cell r="Y23">
            <v>7232.1682932782396</v>
          </cell>
          <cell r="Z23" t="str">
            <v>Science &amp; Engineering2015/16</v>
          </cell>
        </row>
        <row r="24">
          <cell r="D24">
            <v>76210.429696675099</v>
          </cell>
          <cell r="E24">
            <v>87605.9997093001</v>
          </cell>
          <cell r="F24" t="str">
            <v>2011/12Fee Income</v>
          </cell>
          <cell r="X24">
            <v>0</v>
          </cell>
          <cell r="Y24">
            <v>-490.62966631232598</v>
          </cell>
          <cell r="Z24" t="str">
            <v>Other2015/16</v>
          </cell>
        </row>
        <row r="25">
          <cell r="D25">
            <v>79328.812307538203</v>
          </cell>
          <cell r="E25">
            <v>110848.000383675</v>
          </cell>
          <cell r="F25" t="str">
            <v>2012/13Fee Income</v>
          </cell>
          <cell r="X25">
            <v>0</v>
          </cell>
          <cell r="Y25">
            <v>-8068.28017459066</v>
          </cell>
          <cell r="Z25" t="str">
            <v>SMD2015/16</v>
          </cell>
        </row>
        <row r="26">
          <cell r="D26">
            <v>82020.645896881295</v>
          </cell>
          <cell r="E26">
            <v>133322.99990778501</v>
          </cell>
          <cell r="F26" t="str">
            <v>2013/14Fee Income</v>
          </cell>
          <cell r="Z26" t="str">
            <v>Humanities &amp; Social Sciences2016/17</v>
          </cell>
        </row>
        <row r="27">
          <cell r="D27">
            <v>0</v>
          </cell>
          <cell r="E27">
            <v>149564.00040048099</v>
          </cell>
          <cell r="F27" t="str">
            <v>2014/15Fee Income</v>
          </cell>
          <cell r="Z27" t="str">
            <v>Science &amp; Engineering2016/17</v>
          </cell>
        </row>
        <row r="28">
          <cell r="D28">
            <v>0</v>
          </cell>
          <cell r="E28">
            <v>154312.999605288</v>
          </cell>
          <cell r="F28" t="str">
            <v>2015/16Fee Income</v>
          </cell>
          <cell r="Z28" t="str">
            <v>Other2016/17</v>
          </cell>
        </row>
        <row r="29">
          <cell r="D29">
            <v>0</v>
          </cell>
          <cell r="E29">
            <v>160122.00003712799</v>
          </cell>
          <cell r="F29" t="str">
            <v>2016/17Fee Income</v>
          </cell>
          <cell r="Z29" t="str">
            <v>SMD2016/17</v>
          </cell>
        </row>
        <row r="30">
          <cell r="D30">
            <v>2009.663</v>
          </cell>
          <cell r="E30">
            <v>9.9999997473787499E-6</v>
          </cell>
          <cell r="F30" t="str">
            <v>2010/11Fee Income Increase</v>
          </cell>
        </row>
        <row r="31">
          <cell r="D31">
            <v>5664.4160000000002</v>
          </cell>
          <cell r="E31">
            <v>9.9999997473787499E-6</v>
          </cell>
          <cell r="F31" t="str">
            <v>2011/12Fee Income Increase</v>
          </cell>
        </row>
        <row r="32">
          <cell r="D32">
            <v>9834.6110000000099</v>
          </cell>
          <cell r="E32">
            <v>9.9999997473787499E-6</v>
          </cell>
          <cell r="F32" t="str">
            <v>2012/13Fee Income Increase</v>
          </cell>
        </row>
        <row r="33">
          <cell r="D33">
            <v>14033.509</v>
          </cell>
          <cell r="E33">
            <v>9.9999997473787499E-6</v>
          </cell>
          <cell r="F33" t="str">
            <v>2013/14Fee Income Increase</v>
          </cell>
        </row>
        <row r="34">
          <cell r="D34">
            <v>2009.663</v>
          </cell>
          <cell r="E34">
            <v>9.9999997473787499E-6</v>
          </cell>
          <cell r="F34" t="str">
            <v>2014/15Fee Income Increase</v>
          </cell>
        </row>
        <row r="35">
          <cell r="D35">
            <v>0</v>
          </cell>
          <cell r="E35">
            <v>9.9999997473787499E-6</v>
          </cell>
          <cell r="F35" t="str">
            <v>2015/16Fee Income Increase</v>
          </cell>
        </row>
        <row r="36">
          <cell r="D36">
            <v>0</v>
          </cell>
          <cell r="E36">
            <v>9.9999997473787499E-6</v>
          </cell>
          <cell r="F36" t="str">
            <v>2016/17Fee Income Increase</v>
          </cell>
        </row>
        <row r="37">
          <cell r="D37">
            <v>-9027.0822986000003</v>
          </cell>
          <cell r="E37">
            <v>-10800.743999988001</v>
          </cell>
          <cell r="F37" t="str">
            <v>2010/11Discounts/Bursaries</v>
          </cell>
        </row>
        <row r="38">
          <cell r="D38">
            <v>-9233.2249940000002</v>
          </cell>
          <cell r="E38">
            <v>-10096.3647068144</v>
          </cell>
          <cell r="F38" t="str">
            <v>2011/12Discounts/Bursaries</v>
          </cell>
        </row>
        <row r="39">
          <cell r="D39">
            <v>-9440.9712940000009</v>
          </cell>
          <cell r="E39">
            <v>-10461.3307879848</v>
          </cell>
          <cell r="F39" t="str">
            <v>2012/13Discounts/Bursaries</v>
          </cell>
        </row>
        <row r="40">
          <cell r="D40">
            <v>-9653.3924939999997</v>
          </cell>
          <cell r="E40">
            <v>-10846.200950206699</v>
          </cell>
          <cell r="F40" t="str">
            <v>2013/14Discounts/Bursaries</v>
          </cell>
        </row>
        <row r="41">
          <cell r="D41">
            <v>-9027.0822986000003</v>
          </cell>
          <cell r="E41">
            <v>-11252.487897618001</v>
          </cell>
          <cell r="F41" t="str">
            <v>2014/15Discounts/Bursaries</v>
          </cell>
        </row>
        <row r="42">
          <cell r="D42">
            <v>0</v>
          </cell>
          <cell r="E42">
            <v>-11681.839637024599</v>
          </cell>
          <cell r="F42" t="str">
            <v>2015/16Discounts/Bursaries</v>
          </cell>
        </row>
        <row r="43">
          <cell r="D43">
            <v>0</v>
          </cell>
          <cell r="E43">
            <v>-12136.052389950701</v>
          </cell>
          <cell r="F43" t="str">
            <v>2016/17Discounts/Bursaries</v>
          </cell>
        </row>
        <row r="44">
          <cell r="D44">
            <v>7184.3092038000104</v>
          </cell>
          <cell r="E44">
            <v>8556.7162497890095</v>
          </cell>
          <cell r="F44" t="str">
            <v>2010/11Research Overheads</v>
          </cell>
        </row>
        <row r="45">
          <cell r="D45">
            <v>7256.6522958380001</v>
          </cell>
          <cell r="E45">
            <v>8871.1732397900105</v>
          </cell>
          <cell r="F45" t="str">
            <v>2011/12Research Overheads</v>
          </cell>
        </row>
        <row r="46">
          <cell r="D46">
            <v>7329.7188187963802</v>
          </cell>
          <cell r="E46">
            <v>9470.6132397900092</v>
          </cell>
          <cell r="F46" t="str">
            <v>2012/13Research Overheads</v>
          </cell>
        </row>
        <row r="47">
          <cell r="D47">
            <v>7403.5160069843496</v>
          </cell>
          <cell r="E47">
            <v>9851.6132397900092</v>
          </cell>
          <cell r="F47" t="str">
            <v>2013/14Research Overheads</v>
          </cell>
        </row>
        <row r="48">
          <cell r="D48">
            <v>7503.5160069843496</v>
          </cell>
          <cell r="E48">
            <v>9851.6132397900092</v>
          </cell>
          <cell r="F48" t="str">
            <v>2014/15Research Overheads</v>
          </cell>
        </row>
        <row r="49">
          <cell r="D49">
            <v>0</v>
          </cell>
          <cell r="E49">
            <v>9851.6132397900092</v>
          </cell>
          <cell r="F49" t="str">
            <v>2015/16Research Overheads</v>
          </cell>
        </row>
        <row r="50">
          <cell r="D50">
            <v>0</v>
          </cell>
          <cell r="E50">
            <v>9851.6132397900092</v>
          </cell>
          <cell r="F50" t="str">
            <v>2016/17Research Overheads</v>
          </cell>
        </row>
        <row r="51">
          <cell r="D51">
            <v>56672.4837921</v>
          </cell>
          <cell r="E51">
            <v>61326.189123000098</v>
          </cell>
          <cell r="F51" t="str">
            <v>2010/11Research Income</v>
          </cell>
        </row>
        <row r="52">
          <cell r="D52">
            <v>57748.748473736501</v>
          </cell>
          <cell r="E52">
            <v>65252.348250201001</v>
          </cell>
          <cell r="F52" t="str">
            <v>2011/12Research Income</v>
          </cell>
        </row>
        <row r="53">
          <cell r="D53">
            <v>58846.811563984302</v>
          </cell>
          <cell r="E53">
            <v>69163.691350494802</v>
          </cell>
          <cell r="F53" t="str">
            <v>2012/13Research Income</v>
          </cell>
        </row>
        <row r="54">
          <cell r="D54">
            <v>60317.9818500166</v>
          </cell>
          <cell r="E54">
            <v>72814.007609252207</v>
          </cell>
          <cell r="F54" t="str">
            <v>2013/14Research Income</v>
          </cell>
        </row>
        <row r="55">
          <cell r="D55">
            <v>59963.276276657001</v>
          </cell>
          <cell r="E55">
            <v>75232.332251367596</v>
          </cell>
          <cell r="F55" t="str">
            <v>2014/15Research Income</v>
          </cell>
        </row>
        <row r="56">
          <cell r="D56">
            <v>0</v>
          </cell>
          <cell r="E56">
            <v>70372.332263231103</v>
          </cell>
          <cell r="F56" t="str">
            <v>2015/16Research Income</v>
          </cell>
        </row>
        <row r="57">
          <cell r="D57">
            <v>0</v>
          </cell>
          <cell r="E57">
            <v>70372.332275377805</v>
          </cell>
          <cell r="F57" t="str">
            <v>2016/17Research Income</v>
          </cell>
        </row>
        <row r="58">
          <cell r="D58">
            <v>-103.234551999999</v>
          </cell>
          <cell r="E58">
            <v>-103.234551999997</v>
          </cell>
          <cell r="F58" t="str">
            <v>2010/11Research Council Cuts</v>
          </cell>
        </row>
        <row r="59">
          <cell r="D59">
            <v>-296.79933699999998</v>
          </cell>
          <cell r="E59">
            <v>-296.79933699999799</v>
          </cell>
          <cell r="F59" t="str">
            <v>2011/12Research Council Cuts</v>
          </cell>
        </row>
        <row r="60">
          <cell r="D60">
            <v>-516.17276000000402</v>
          </cell>
          <cell r="E60">
            <v>-516.17276000000402</v>
          </cell>
          <cell r="F60" t="str">
            <v>2012/13Research Council Cuts</v>
          </cell>
        </row>
        <row r="61">
          <cell r="D61">
            <v>-735.54618300000197</v>
          </cell>
          <cell r="E61">
            <v>-735.54618299999902</v>
          </cell>
          <cell r="F61" t="str">
            <v>2013/14Research Council Cuts</v>
          </cell>
        </row>
        <row r="62">
          <cell r="D62">
            <v>-103.234551999999</v>
          </cell>
          <cell r="E62">
            <v>-735.54618299999902</v>
          </cell>
          <cell r="F62" t="str">
            <v>2014/15Research Council Cuts</v>
          </cell>
        </row>
        <row r="63">
          <cell r="D63">
            <v>0</v>
          </cell>
          <cell r="E63">
            <v>-735.54618299999902</v>
          </cell>
          <cell r="F63" t="str">
            <v>2015/16Research Council Cuts</v>
          </cell>
        </row>
        <row r="64">
          <cell r="D64">
            <v>0</v>
          </cell>
          <cell r="E64">
            <v>-735.54618299999902</v>
          </cell>
          <cell r="F64" t="str">
            <v>2016/17Research Council Cuts</v>
          </cell>
        </row>
        <row r="65">
          <cell r="D65">
            <v>1805.2249165000001</v>
          </cell>
          <cell r="E65">
            <v>1805.22491646</v>
          </cell>
          <cell r="F65" t="str">
            <v>2010/11Endowments &amp; Interest</v>
          </cell>
        </row>
        <row r="66">
          <cell r="D66">
            <v>1842.8696643625001</v>
          </cell>
          <cell r="E66">
            <v>1839.5305147399999</v>
          </cell>
          <cell r="F66" t="str">
            <v>2011/12Endowments &amp; Interest</v>
          </cell>
        </row>
        <row r="67">
          <cell r="D67">
            <v>1887.23049176566</v>
          </cell>
          <cell r="E67">
            <v>1882.1132450426001</v>
          </cell>
          <cell r="F67" t="str">
            <v>2012/13Endowments &amp; Interest</v>
          </cell>
        </row>
        <row r="68">
          <cell r="D68">
            <v>1932.6608602853901</v>
          </cell>
          <cell r="E68">
            <v>1925.69144988985</v>
          </cell>
          <cell r="F68" t="str">
            <v>2013/14Endowments &amp; Interest</v>
          </cell>
        </row>
        <row r="69">
          <cell r="D69">
            <v>1934.55828117789</v>
          </cell>
          <cell r="E69">
            <v>1954.0335056225199</v>
          </cell>
          <cell r="F69" t="str">
            <v>2014/15Endowments &amp; Interest</v>
          </cell>
        </row>
        <row r="70">
          <cell r="D70">
            <v>0</v>
          </cell>
          <cell r="E70">
            <v>1993.11417578737</v>
          </cell>
          <cell r="F70" t="str">
            <v>2015/16Endowments &amp; Interest</v>
          </cell>
        </row>
        <row r="71">
          <cell r="D71">
            <v>0</v>
          </cell>
          <cell r="E71">
            <v>2032.9764593243101</v>
          </cell>
          <cell r="F71" t="str">
            <v>2016/17Endowments &amp; Interest</v>
          </cell>
        </row>
        <row r="72">
          <cell r="D72">
            <v>2976.7194910000098</v>
          </cell>
          <cell r="E72">
            <v>4253.0829573009996</v>
          </cell>
          <cell r="F72" t="str">
            <v>2010/11Other Income - Direct</v>
          </cell>
        </row>
        <row r="73">
          <cell r="D73">
            <v>2277.66928980477</v>
          </cell>
          <cell r="E73">
            <v>3899.7842829260999</v>
          </cell>
          <cell r="F73" t="str">
            <v>2011/12Other Income - Direct</v>
          </cell>
        </row>
        <row r="74">
          <cell r="D74">
            <v>2316.1751976118699</v>
          </cell>
          <cell r="E74">
            <v>4332.6354519706802</v>
          </cell>
          <cell r="F74" t="str">
            <v>2012/13Other Income - Direct</v>
          </cell>
        </row>
        <row r="75">
          <cell r="D75">
            <v>2355.6425772717498</v>
          </cell>
          <cell r="E75">
            <v>4924.2355659834002</v>
          </cell>
          <cell r="F75" t="str">
            <v>2013/14Other Income - Direct</v>
          </cell>
        </row>
        <row r="76">
          <cell r="D76">
            <v>2933.5163521752002</v>
          </cell>
          <cell r="E76">
            <v>5373.6447263079499</v>
          </cell>
          <cell r="F76" t="str">
            <v>2014/15Other Income - Direct</v>
          </cell>
        </row>
        <row r="77">
          <cell r="D77">
            <v>0</v>
          </cell>
          <cell r="E77">
            <v>3810.04849375904</v>
          </cell>
          <cell r="F77" t="str">
            <v>2015/16Other Income - Direct</v>
          </cell>
        </row>
        <row r="78">
          <cell r="D78">
            <v>0</v>
          </cell>
          <cell r="E78">
            <v>3853.3017244087901</v>
          </cell>
          <cell r="F78" t="str">
            <v>2016/17Other Income - Direct</v>
          </cell>
        </row>
        <row r="79">
          <cell r="D79">
            <v>0</v>
          </cell>
          <cell r="E79">
            <v>0</v>
          </cell>
          <cell r="F79" t="str">
            <v>2010/11Other Income - Indirect</v>
          </cell>
        </row>
        <row r="80">
          <cell r="D80">
            <v>0</v>
          </cell>
          <cell r="E80">
            <v>0</v>
          </cell>
          <cell r="F80" t="str">
            <v>2011/12Other Income - Indirect</v>
          </cell>
        </row>
        <row r="81">
          <cell r="D81">
            <v>0</v>
          </cell>
          <cell r="E81">
            <v>0</v>
          </cell>
          <cell r="F81" t="str">
            <v>2012/13Other Income - Indirect</v>
          </cell>
        </row>
        <row r="82">
          <cell r="D82">
            <v>0</v>
          </cell>
          <cell r="E82">
            <v>0</v>
          </cell>
          <cell r="F82" t="str">
            <v>2013/14Other Income - Indirect</v>
          </cell>
        </row>
        <row r="83">
          <cell r="D83">
            <v>0</v>
          </cell>
          <cell r="E83">
            <v>0</v>
          </cell>
          <cell r="F83" t="str">
            <v>2014/15Other Income - Indirect</v>
          </cell>
        </row>
        <row r="84">
          <cell r="D84">
            <v>0</v>
          </cell>
          <cell r="E84">
            <v>0</v>
          </cell>
          <cell r="F84" t="str">
            <v>2015/16Other Income - Indirect</v>
          </cell>
        </row>
        <row r="85">
          <cell r="D85">
            <v>0</v>
          </cell>
          <cell r="E85">
            <v>0</v>
          </cell>
          <cell r="F85" t="str">
            <v>2016/17Other Income - Indirect</v>
          </cell>
        </row>
        <row r="86">
          <cell r="D86">
            <v>9.999999999999989E-7</v>
          </cell>
          <cell r="E86">
            <v>9.999999999999989E-7</v>
          </cell>
          <cell r="F86" t="str">
            <v>2010/11CCRS - RI</v>
          </cell>
        </row>
        <row r="87">
          <cell r="D87">
            <v>9.999999999999989E-7</v>
          </cell>
          <cell r="E87">
            <v>9.999999999999989E-7</v>
          </cell>
          <cell r="F87" t="str">
            <v>2011/12CCRS - RI</v>
          </cell>
        </row>
        <row r="88">
          <cell r="D88">
            <v>9.999999999999989E-7</v>
          </cell>
          <cell r="E88">
            <v>9.999999999999989E-7</v>
          </cell>
          <cell r="F88" t="str">
            <v>2012/13CCRS - RI</v>
          </cell>
        </row>
        <row r="89">
          <cell r="D89">
            <v>9.999999999999989E-7</v>
          </cell>
          <cell r="E89">
            <v>1.00000000000003E-6</v>
          </cell>
          <cell r="F89" t="str">
            <v>2013/14CCRS - RI</v>
          </cell>
        </row>
        <row r="90">
          <cell r="D90">
            <v>1.076890625E-6</v>
          </cell>
          <cell r="E90">
            <v>1.0913532628158E-6</v>
          </cell>
          <cell r="F90" t="str">
            <v>2014/15CCRS - RI</v>
          </cell>
        </row>
        <row r="91">
          <cell r="D91">
            <v>0</v>
          </cell>
          <cell r="E91">
            <v>1.11678179383942E-6</v>
          </cell>
          <cell r="F91" t="str">
            <v>2015/16CCRS - RI</v>
          </cell>
        </row>
        <row r="92">
          <cell r="D92">
            <v>0</v>
          </cell>
          <cell r="E92">
            <v>1.14280280963586E-6</v>
          </cell>
          <cell r="F92" t="str">
            <v>2016/17CCRS - RI</v>
          </cell>
        </row>
        <row r="93">
          <cell r="D93">
            <v>6908.9870000000001</v>
          </cell>
          <cell r="E93">
            <v>7370.00000000001</v>
          </cell>
          <cell r="F93" t="str">
            <v>2010/11EDA - RI</v>
          </cell>
        </row>
        <row r="94">
          <cell r="D94">
            <v>7116.0540000000001</v>
          </cell>
          <cell r="E94">
            <v>7370</v>
          </cell>
          <cell r="F94" t="str">
            <v>2011/12EDA - RI</v>
          </cell>
        </row>
        <row r="95">
          <cell r="D95">
            <v>7329.4990000000098</v>
          </cell>
          <cell r="E95">
            <v>7370</v>
          </cell>
          <cell r="F95" t="str">
            <v>2012/13EDA - RI</v>
          </cell>
        </row>
        <row r="96">
          <cell r="D96">
            <v>7549.5250000000096</v>
          </cell>
          <cell r="E96">
            <v>7370.00000000001</v>
          </cell>
          <cell r="F96" t="str">
            <v>2013/14EDA - RI</v>
          </cell>
        </row>
        <row r="97">
          <cell r="D97">
            <v>7313.920257795</v>
          </cell>
          <cell r="E97">
            <v>7370.00000000001</v>
          </cell>
          <cell r="F97" t="str">
            <v>2014/15EDA - RI</v>
          </cell>
        </row>
        <row r="98">
          <cell r="D98">
            <v>0</v>
          </cell>
          <cell r="E98">
            <v>7370.00000000001</v>
          </cell>
          <cell r="F98" t="str">
            <v>2015/16EDA - RI</v>
          </cell>
        </row>
        <row r="99">
          <cell r="D99">
            <v>0</v>
          </cell>
          <cell r="E99">
            <v>7370</v>
          </cell>
          <cell r="F99" t="str">
            <v>2016/17EDA - RI</v>
          </cell>
        </row>
        <row r="100">
          <cell r="D100">
            <v>3141.4830000000002</v>
          </cell>
          <cell r="E100">
            <v>3141.4830000000002</v>
          </cell>
          <cell r="F100" t="str">
            <v>2010/11SIFT Funding</v>
          </cell>
        </row>
        <row r="101">
          <cell r="D101">
            <v>3201.8139999999999</v>
          </cell>
          <cell r="E101">
            <v>3141.4830000000002</v>
          </cell>
          <cell r="F101" t="str">
            <v>2011/12SIFT Funding</v>
          </cell>
        </row>
        <row r="102">
          <cell r="D102">
            <v>3259.5584749999998</v>
          </cell>
          <cell r="E102">
            <v>3141.4830000000002</v>
          </cell>
          <cell r="F102" t="str">
            <v>2012/13SIFT Funding</v>
          </cell>
        </row>
        <row r="103">
          <cell r="D103">
            <v>3318.7465619999998</v>
          </cell>
          <cell r="E103">
            <v>3141.4830000000002</v>
          </cell>
          <cell r="F103" t="str">
            <v>2013/14SIFT Funding</v>
          </cell>
        </row>
        <row r="104">
          <cell r="D104">
            <v>3383.0335912968799</v>
          </cell>
          <cell r="E104">
            <v>3141.4830000000002</v>
          </cell>
          <cell r="F104" t="str">
            <v>2014/15SIFT Funding</v>
          </cell>
        </row>
        <row r="105">
          <cell r="D105">
            <v>0</v>
          </cell>
          <cell r="E105">
            <v>3141.4830000000002</v>
          </cell>
          <cell r="F105" t="str">
            <v>2015/16SIFT Funding</v>
          </cell>
        </row>
        <row r="106">
          <cell r="D106">
            <v>0</v>
          </cell>
          <cell r="E106">
            <v>3141.4830000000002</v>
          </cell>
          <cell r="F106" t="str">
            <v>2016/17SIFT Funding</v>
          </cell>
        </row>
        <row r="107">
          <cell r="D107">
            <v>9741.1120000000101</v>
          </cell>
          <cell r="E107">
            <v>9741.1120000000101</v>
          </cell>
          <cell r="F107" t="str">
            <v>2010/11NHS Recharges</v>
          </cell>
        </row>
        <row r="108">
          <cell r="D108">
            <v>10082.052</v>
          </cell>
          <cell r="E108">
            <v>10082.052</v>
          </cell>
          <cell r="F108" t="str">
            <v>2011/12NHS Recharges</v>
          </cell>
        </row>
        <row r="109">
          <cell r="D109">
            <v>10334.103300000001</v>
          </cell>
          <cell r="E109">
            <v>10334.103300000001</v>
          </cell>
          <cell r="F109" t="str">
            <v>2012/13NHS Recharges</v>
          </cell>
        </row>
        <row r="110">
          <cell r="D110">
            <v>10592.4558824</v>
          </cell>
          <cell r="E110">
            <v>10592.4558824</v>
          </cell>
          <cell r="F110" t="str">
            <v>2013/14NHS Recharges</v>
          </cell>
        </row>
        <row r="111">
          <cell r="D111">
            <v>10490.112189875001</v>
          </cell>
          <cell r="E111">
            <v>10630.994364763301</v>
          </cell>
          <cell r="F111" t="str">
            <v>2014/15NHS Recharges</v>
          </cell>
        </row>
        <row r="112">
          <cell r="D112">
            <v>0</v>
          </cell>
          <cell r="E112">
            <v>10878.6965339051</v>
          </cell>
          <cell r="F112" t="str">
            <v>2015/16NHS Recharges</v>
          </cell>
        </row>
        <row r="113">
          <cell r="D113">
            <v>0</v>
          </cell>
          <cell r="E113">
            <v>11132.1701632924</v>
          </cell>
          <cell r="F113" t="str">
            <v>2016/17NHS Recharges</v>
          </cell>
        </row>
        <row r="114">
          <cell r="D114">
            <v>1.00044417195022E-10</v>
          </cell>
          <cell r="E114">
            <v>1.00044417195022E-10</v>
          </cell>
          <cell r="F114" t="str">
            <v>2010/11Non-Capital Grants</v>
          </cell>
        </row>
        <row r="115">
          <cell r="D115">
            <v>1.00044417195022E-9</v>
          </cell>
          <cell r="E115">
            <v>1.00044417195022E-9</v>
          </cell>
          <cell r="F115" t="str">
            <v>2011/12Non-Capital Grants</v>
          </cell>
        </row>
        <row r="116">
          <cell r="D116">
            <v>1.0000803740695101E-8</v>
          </cell>
          <cell r="E116">
            <v>9.9998942459933493E-9</v>
          </cell>
          <cell r="F116" t="str">
            <v>2012/13Non-Capital Grants</v>
          </cell>
        </row>
        <row r="117">
          <cell r="D117">
            <v>1.0000803740695101E-8</v>
          </cell>
          <cell r="E117">
            <v>9.9998942459933493E-9</v>
          </cell>
          <cell r="F117" t="str">
            <v>2013/14Non-Capital Grants</v>
          </cell>
        </row>
        <row r="118">
          <cell r="D118">
            <v>1.07320374809206E-10</v>
          </cell>
          <cell r="E118">
            <v>1.09139364212751E-10</v>
          </cell>
          <cell r="F118" t="str">
            <v>2014/15Non-Capital Grants</v>
          </cell>
        </row>
        <row r="119">
          <cell r="D119">
            <v>0</v>
          </cell>
          <cell r="E119">
            <v>1.1186784831807001E-10</v>
          </cell>
          <cell r="F119" t="str">
            <v>2015/16Non-Capital Grants</v>
          </cell>
        </row>
        <row r="120">
          <cell r="D120">
            <v>0</v>
          </cell>
          <cell r="E120">
            <v>1.14596332423389E-10</v>
          </cell>
          <cell r="F120" t="str">
            <v>2016/17Non-Capital Grants</v>
          </cell>
        </row>
        <row r="121">
          <cell r="D121">
            <v>8988.45100000001</v>
          </cell>
          <cell r="E121">
            <v>8988.4509999999991</v>
          </cell>
          <cell r="F121" t="str">
            <v>2010/11HEFCE Capital Grants</v>
          </cell>
        </row>
        <row r="122">
          <cell r="D122">
            <v>8930.6669999999995</v>
          </cell>
          <cell r="E122">
            <v>5655.1949999999997</v>
          </cell>
          <cell r="F122" t="str">
            <v>2011/12HEFCE Capital Grants</v>
          </cell>
        </row>
        <row r="123">
          <cell r="D123">
            <v>9131.60700800001</v>
          </cell>
          <cell r="E123">
            <v>4871.6779999999999</v>
          </cell>
          <cell r="F123" t="str">
            <v>2012/13HEFCE Capital Grants</v>
          </cell>
        </row>
        <row r="124">
          <cell r="D124">
            <v>9337.0681650000097</v>
          </cell>
          <cell r="E124">
            <v>4670.7380000000003</v>
          </cell>
          <cell r="F124" t="str">
            <v>2013/14HEFCE Capital Grants</v>
          </cell>
        </row>
        <row r="125">
          <cell r="D125">
            <v>9679.5786151718803</v>
          </cell>
          <cell r="E125">
            <v>4628.7240000000002</v>
          </cell>
          <cell r="F125" t="str">
            <v>2014/15HEFCE Capital Grants</v>
          </cell>
        </row>
        <row r="126">
          <cell r="D126">
            <v>0</v>
          </cell>
          <cell r="E126">
            <v>4413.7089999999998</v>
          </cell>
          <cell r="F126" t="str">
            <v>2015/16HEFCE Capital Grants</v>
          </cell>
        </row>
        <row r="127">
          <cell r="D127">
            <v>0</v>
          </cell>
          <cell r="E127">
            <v>4413.7089999999998</v>
          </cell>
          <cell r="F127" t="str">
            <v>2016/17HEFCE Capital Grants</v>
          </cell>
        </row>
        <row r="128">
          <cell r="D128">
            <v>510.14100000000002</v>
          </cell>
          <cell r="E128">
            <v>510.14100000000002</v>
          </cell>
          <cell r="F128" t="str">
            <v>2010/11Research Funded Capital Grants</v>
          </cell>
        </row>
        <row r="129">
          <cell r="D129">
            <v>522.895000000001</v>
          </cell>
          <cell r="E129">
            <v>522.895000000001</v>
          </cell>
          <cell r="F129" t="str">
            <v>2011/12Research Funded Capital Grants</v>
          </cell>
        </row>
        <row r="130">
          <cell r="D130">
            <v>534.660137499999</v>
          </cell>
          <cell r="E130">
            <v>534.660137499999</v>
          </cell>
          <cell r="F130" t="str">
            <v>2012/13Research Funded Capital Grants</v>
          </cell>
        </row>
        <row r="131">
          <cell r="D131">
            <v>546.68999059999999</v>
          </cell>
          <cell r="E131">
            <v>546.68999059999999</v>
          </cell>
          <cell r="F131" t="str">
            <v>2013/14Research Funded Capital Grants</v>
          </cell>
        </row>
        <row r="132">
          <cell r="D132">
            <v>549.36606032812404</v>
          </cell>
          <cell r="E132">
            <v>556.744044846115</v>
          </cell>
          <cell r="F132" t="str">
            <v>2014/15Research Funded Capital Grants</v>
          </cell>
        </row>
        <row r="133">
          <cell r="D133">
            <v>0</v>
          </cell>
          <cell r="E133">
            <v>569.71618109102997</v>
          </cell>
          <cell r="F133" t="str">
            <v>2015/16Research Funded Capital Grants</v>
          </cell>
        </row>
        <row r="134">
          <cell r="D134">
            <v>0</v>
          </cell>
          <cell r="E134">
            <v>582.99056811045</v>
          </cell>
          <cell r="F134" t="str">
            <v>2016/17Research Funded Capital Grants</v>
          </cell>
        </row>
        <row r="135">
          <cell r="D135">
            <v>87344.079801543994</v>
          </cell>
          <cell r="E135">
            <v>84373.488065127007</v>
          </cell>
          <cell r="F135" t="str">
            <v>2010/11College Funded</v>
          </cell>
        </row>
        <row r="136">
          <cell r="D136">
            <v>88408.649475660903</v>
          </cell>
          <cell r="E136">
            <v>89934.826264732197</v>
          </cell>
          <cell r="F136" t="str">
            <v>2011/12College Funded</v>
          </cell>
        </row>
        <row r="137">
          <cell r="D137">
            <v>89485.895006047096</v>
          </cell>
          <cell r="E137">
            <v>93531.462036688696</v>
          </cell>
          <cell r="F137" t="str">
            <v>2012/13College Funded</v>
          </cell>
        </row>
        <row r="138">
          <cell r="D138">
            <v>91787.303298289495</v>
          </cell>
          <cell r="E138">
            <v>96151.235966807595</v>
          </cell>
          <cell r="F138" t="str">
            <v>2013/14College Funded</v>
          </cell>
        </row>
        <row r="139">
          <cell r="D139">
            <v>-705.20181304562504</v>
          </cell>
          <cell r="E139">
            <v>99208.308813763593</v>
          </cell>
          <cell r="F139" t="str">
            <v>2014/15College Funded</v>
          </cell>
        </row>
        <row r="140">
          <cell r="D140">
            <v>0</v>
          </cell>
          <cell r="E140">
            <v>100600.380598045</v>
          </cell>
          <cell r="F140" t="str">
            <v>2015/16College Funded</v>
          </cell>
        </row>
        <row r="141">
          <cell r="D141">
            <v>0</v>
          </cell>
          <cell r="E141">
            <v>103344.736530159</v>
          </cell>
          <cell r="F141" t="str">
            <v>2016/17College Funded</v>
          </cell>
        </row>
        <row r="142">
          <cell r="D142">
            <v>1.9999998837884098E-6</v>
          </cell>
          <cell r="E142">
            <v>1.9999998837884098E-6</v>
          </cell>
          <cell r="F142" t="str">
            <v>2010/11Subsidy to BSU by SBS &amp; SMD</v>
          </cell>
        </row>
        <row r="143">
          <cell r="D143">
            <v>1.9999998837884098E-6</v>
          </cell>
          <cell r="E143">
            <v>1.9999998837884098E-6</v>
          </cell>
          <cell r="F143" t="str">
            <v>2011/12Subsidy to BSU by SBS &amp; SMD</v>
          </cell>
        </row>
        <row r="144">
          <cell r="D144">
            <v>1.9999998837884098E-6</v>
          </cell>
          <cell r="E144">
            <v>2.0000003385357599E-6</v>
          </cell>
          <cell r="F144" t="str">
            <v>2012/13Subsidy to BSU by SBS &amp; SMD</v>
          </cell>
        </row>
        <row r="145">
          <cell r="D145">
            <v>1.9999998837884098E-6</v>
          </cell>
          <cell r="E145">
            <v>2.0000003385357599E-6</v>
          </cell>
          <cell r="F145" t="str">
            <v>2013/14Subsidy to BSU by SBS &amp; SMD</v>
          </cell>
        </row>
        <row r="146">
          <cell r="D146">
            <v>2.1119612719245802E-6</v>
          </cell>
          <cell r="E146">
            <v>2.1434330211296701E-6</v>
          </cell>
          <cell r="F146" t="str">
            <v>2014/15Subsidy to BSU by SBS &amp; SMD</v>
          </cell>
        </row>
        <row r="147">
          <cell r="D147">
            <v>0</v>
          </cell>
          <cell r="E147">
            <v>2.19701873297107E-6</v>
          </cell>
          <cell r="F147" t="str">
            <v>2015/16Subsidy to BSU by SBS &amp; SMD</v>
          </cell>
        </row>
        <row r="148">
          <cell r="D148">
            <v>0</v>
          </cell>
          <cell r="E148">
            <v>2.2519436555985301E-6</v>
          </cell>
          <cell r="F148" t="str">
            <v>2016/17Subsidy to BSU by SBS &amp; SMD</v>
          </cell>
        </row>
        <row r="149">
          <cell r="D149">
            <v>34054.741316599997</v>
          </cell>
          <cell r="E149">
            <v>36486.699000000001</v>
          </cell>
          <cell r="F149" t="str">
            <v>2010/11Research Funded - Pay</v>
          </cell>
        </row>
        <row r="150">
          <cell r="D150">
            <v>34565.562436348999</v>
          </cell>
          <cell r="E150">
            <v>37713.794250200001</v>
          </cell>
          <cell r="F150" t="str">
            <v>2011/12Research Funded - Pay</v>
          </cell>
        </row>
        <row r="151">
          <cell r="D151">
            <v>35084.045872894298</v>
          </cell>
          <cell r="E151">
            <v>39117.606350493799</v>
          </cell>
          <cell r="F151" t="str">
            <v>2012/13Research Funded - Pay</v>
          </cell>
        </row>
        <row r="152">
          <cell r="D152">
            <v>35961.147019716598</v>
          </cell>
          <cell r="E152">
            <v>40407.322609251103</v>
          </cell>
          <cell r="F152" t="str">
            <v>2013/14Research Funded - Pay</v>
          </cell>
        </row>
        <row r="153">
          <cell r="D153">
            <v>35961.147019716598</v>
          </cell>
          <cell r="E153">
            <v>41193.199701560698</v>
          </cell>
          <cell r="F153" t="str">
            <v>2014/15Research Funded - Pay</v>
          </cell>
        </row>
        <row r="154">
          <cell r="D154">
            <v>0</v>
          </cell>
          <cell r="E154">
            <v>41193.199710761401</v>
          </cell>
          <cell r="F154" t="str">
            <v>2015/16Research Funded - Pay</v>
          </cell>
        </row>
        <row r="155">
          <cell r="D155">
            <v>0</v>
          </cell>
          <cell r="E155">
            <v>41193.199720192097</v>
          </cell>
          <cell r="F155" t="str">
            <v>2016/17Research Funded - Pay</v>
          </cell>
        </row>
        <row r="156">
          <cell r="D156">
            <v>667.81700000000103</v>
          </cell>
          <cell r="E156">
            <v>667.81700000000103</v>
          </cell>
          <cell r="F156" t="str">
            <v>2010/11Endowment Funded (Appendix E)</v>
          </cell>
        </row>
        <row r="157">
          <cell r="D157">
            <v>677.02700000000004</v>
          </cell>
          <cell r="E157">
            <v>162.89300000001001</v>
          </cell>
          <cell r="F157" t="str">
            <v>2011/12Endowment Funded (Appendix E)</v>
          </cell>
        </row>
        <row r="158">
          <cell r="D158">
            <v>700.722640000002</v>
          </cell>
          <cell r="E158">
            <v>168.59364000001199</v>
          </cell>
          <cell r="F158" t="str">
            <v>2012/13Endowment Funded (Appendix E)</v>
          </cell>
        </row>
        <row r="159">
          <cell r="D159">
            <v>725.24836745000005</v>
          </cell>
          <cell r="E159">
            <v>174.49436745001</v>
          </cell>
          <cell r="F159" t="str">
            <v>2013/14Endowment Funded (Appendix E)</v>
          </cell>
        </row>
        <row r="160">
          <cell r="D160">
            <v>705.20181304562504</v>
          </cell>
          <cell r="E160">
            <v>170.31822561568001</v>
          </cell>
          <cell r="F160" t="str">
            <v>2014/15Endowment Funded (Appendix E)</v>
          </cell>
        </row>
        <row r="161">
          <cell r="D161">
            <v>0</v>
          </cell>
          <cell r="E161">
            <v>174.57618125607499</v>
          </cell>
          <cell r="F161" t="str">
            <v>2015/16Endowment Funded (Appendix E)</v>
          </cell>
        </row>
        <row r="162">
          <cell r="D162">
            <v>0</v>
          </cell>
          <cell r="E162">
            <v>178.94058578747399</v>
          </cell>
          <cell r="F162" t="str">
            <v>2016/17Endowment Funded (Appendix E)</v>
          </cell>
        </row>
        <row r="163">
          <cell r="D163">
            <v>9.9999999999999995E-7</v>
          </cell>
          <cell r="E163">
            <v>9.9999999999999995E-7</v>
          </cell>
          <cell r="F163" t="str">
            <v>2010/11CCRS - Pay</v>
          </cell>
        </row>
        <row r="164">
          <cell r="D164">
            <v>9.9999999999999995E-7</v>
          </cell>
          <cell r="E164">
            <v>9.9999999999999995E-7</v>
          </cell>
          <cell r="F164" t="str">
            <v>2011/12CCRS - Pay</v>
          </cell>
        </row>
        <row r="165">
          <cell r="D165">
            <v>9.9999999999999995E-7</v>
          </cell>
          <cell r="E165">
            <v>9.9999999999999995E-7</v>
          </cell>
          <cell r="F165" t="str">
            <v>2012/13CCRS - Pay</v>
          </cell>
        </row>
        <row r="166">
          <cell r="D166">
            <v>9.9999999999999995E-7</v>
          </cell>
          <cell r="E166">
            <v>1.00000000000003E-6</v>
          </cell>
          <cell r="F166" t="str">
            <v>2013/14CCRS - Pay</v>
          </cell>
        </row>
        <row r="167">
          <cell r="D167">
            <v>1.0559806250000001E-6</v>
          </cell>
          <cell r="E167">
            <v>1.0717162968750101E-6</v>
          </cell>
          <cell r="F167" t="str">
            <v>2014/15CCRS - Pay</v>
          </cell>
        </row>
        <row r="168">
          <cell r="D168">
            <v>0</v>
          </cell>
          <cell r="E168">
            <v>1.09850920429689E-6</v>
          </cell>
          <cell r="F168" t="str">
            <v>2015/16CCRS - Pay</v>
          </cell>
        </row>
        <row r="169">
          <cell r="D169">
            <v>0</v>
          </cell>
          <cell r="E169">
            <v>1.1259719344043099E-6</v>
          </cell>
          <cell r="F169" t="str">
            <v>2016/17CCRS - Pay</v>
          </cell>
        </row>
        <row r="170">
          <cell r="D170">
            <v>3434.232</v>
          </cell>
          <cell r="E170">
            <v>3837</v>
          </cell>
          <cell r="F170" t="str">
            <v>2010/11EDA - Pay</v>
          </cell>
        </row>
        <row r="171">
          <cell r="D171">
            <v>3554.43</v>
          </cell>
          <cell r="E171">
            <v>3837</v>
          </cell>
          <cell r="F171" t="str">
            <v>2011/12EDA - Pay</v>
          </cell>
        </row>
        <row r="172">
          <cell r="D172">
            <v>3678.835</v>
          </cell>
          <cell r="E172">
            <v>3837</v>
          </cell>
          <cell r="F172" t="str">
            <v>2012/13EDA - Pay</v>
          </cell>
        </row>
        <row r="173">
          <cell r="D173">
            <v>3807.5940000000001</v>
          </cell>
          <cell r="E173">
            <v>3837</v>
          </cell>
          <cell r="F173" t="str">
            <v>2013/14EDA - Pay</v>
          </cell>
        </row>
        <row r="174">
          <cell r="D174">
            <v>3626.4824537549998</v>
          </cell>
          <cell r="E174">
            <v>3837</v>
          </cell>
          <cell r="F174" t="str">
            <v>2014/15EDA - Pay</v>
          </cell>
        </row>
        <row r="175">
          <cell r="D175">
            <v>0</v>
          </cell>
          <cell r="E175">
            <v>3837</v>
          </cell>
          <cell r="F175" t="str">
            <v>2015/16EDA - Pay</v>
          </cell>
        </row>
        <row r="176">
          <cell r="D176">
            <v>0</v>
          </cell>
          <cell r="E176">
            <v>3837</v>
          </cell>
          <cell r="F176" t="str">
            <v>2016/17EDA - Pay</v>
          </cell>
        </row>
        <row r="177">
          <cell r="D177">
            <v>9741.1120000000101</v>
          </cell>
          <cell r="E177">
            <v>9741.1120000000101</v>
          </cell>
          <cell r="F177" t="str">
            <v>2010/11NHS Recharges (Appendix E)</v>
          </cell>
        </row>
        <row r="178">
          <cell r="D178">
            <v>10082.052</v>
          </cell>
          <cell r="E178">
            <v>10082.052</v>
          </cell>
          <cell r="F178" t="str">
            <v>2011/12NHS Recharges (Appendix E)</v>
          </cell>
        </row>
        <row r="179">
          <cell r="D179">
            <v>10434.92382</v>
          </cell>
          <cell r="E179">
            <v>10334.103300000001</v>
          </cell>
          <cell r="F179" t="str">
            <v>2012/13NHS Recharges (Appendix E)</v>
          </cell>
        </row>
        <row r="180">
          <cell r="D180">
            <v>10800.146154399999</v>
          </cell>
          <cell r="E180">
            <v>10592.4558824</v>
          </cell>
          <cell r="F180" t="str">
            <v>2013/14NHS Recharges (Appendix E)</v>
          </cell>
        </row>
        <row r="181">
          <cell r="D181">
            <v>10085.961976467999</v>
          </cell>
          <cell r="E181">
            <v>10630.994364763301</v>
          </cell>
          <cell r="F181" t="str">
            <v>2014/15NHS Recharges (Appendix E)</v>
          </cell>
        </row>
        <row r="182">
          <cell r="D182">
            <v>0</v>
          </cell>
          <cell r="E182">
            <v>10878.6965339051</v>
          </cell>
          <cell r="F182" t="str">
            <v>2015/16NHS Recharges (Appendix E)</v>
          </cell>
        </row>
        <row r="183">
          <cell r="D183">
            <v>0</v>
          </cell>
          <cell r="E183">
            <v>11132.1701632923</v>
          </cell>
          <cell r="F183" t="str">
            <v>2016/17NHS Recharges (Appendix E)</v>
          </cell>
        </row>
        <row r="184">
          <cell r="D184">
            <v>-4472.4212452662696</v>
          </cell>
          <cell r="E184">
            <v>-1178.1752452662699</v>
          </cell>
          <cell r="F184" t="str">
            <v>2010/11Vacancy Savings</v>
          </cell>
        </row>
        <row r="185">
          <cell r="D185">
            <v>-5461.8435005073597</v>
          </cell>
          <cell r="E185">
            <v>-852.42250050725204</v>
          </cell>
          <cell r="F185" t="str">
            <v>2011/12Vacancy Savings</v>
          </cell>
        </row>
        <row r="186">
          <cell r="D186">
            <v>-5659.3116765422701</v>
          </cell>
          <cell r="E186">
            <v>-997.65867654216095</v>
          </cell>
          <cell r="F186" t="str">
            <v>2012/13Vacancy Savings</v>
          </cell>
        </row>
        <row r="187">
          <cell r="D187">
            <v>-5867.1065375451799</v>
          </cell>
          <cell r="E187">
            <v>-1155.17653754507</v>
          </cell>
          <cell r="F187" t="str">
            <v>2013/14Vacancy Savings</v>
          </cell>
        </row>
        <row r="188">
          <cell r="D188">
            <v>-4722.7901818395503</v>
          </cell>
          <cell r="E188">
            <v>-900.53143310355404</v>
          </cell>
          <cell r="F188" t="str">
            <v>2014/15Vacancy Savings</v>
          </cell>
        </row>
        <row r="189">
          <cell r="D189">
            <v>0</v>
          </cell>
          <cell r="E189">
            <v>-947.71971893114505</v>
          </cell>
          <cell r="F189" t="str">
            <v>2015/16Vacancy Savings</v>
          </cell>
        </row>
        <row r="190">
          <cell r="D190">
            <v>0</v>
          </cell>
          <cell r="E190">
            <v>-996.86271190442596</v>
          </cell>
          <cell r="F190" t="str">
            <v>2016/17Vacancy Savings</v>
          </cell>
        </row>
        <row r="191">
          <cell r="D191">
            <v>16574.999156600999</v>
          </cell>
          <cell r="E191">
            <v>18306.775156681</v>
          </cell>
          <cell r="F191" t="str">
            <v>2010/11College Funded  Non Pay</v>
          </cell>
        </row>
        <row r="192">
          <cell r="D192">
            <v>17551.092334673001</v>
          </cell>
          <cell r="E192">
            <v>21263.787410883098</v>
          </cell>
          <cell r="F192" t="str">
            <v>2011/12College Funded  Non Pay</v>
          </cell>
        </row>
        <row r="193">
          <cell r="D193">
            <v>18680.0969056865</v>
          </cell>
          <cell r="E193">
            <v>21823.763360281599</v>
          </cell>
          <cell r="F193" t="str">
            <v>2012/13College Funded  Non Pay</v>
          </cell>
        </row>
        <row r="194">
          <cell r="D194">
            <v>19650.253857731601</v>
          </cell>
          <cell r="E194">
            <v>21716.630069528401</v>
          </cell>
          <cell r="F194" t="str">
            <v>2013/14College Funded  Non Pay</v>
          </cell>
        </row>
        <row r="195">
          <cell r="D195">
            <v>17589.5217049782</v>
          </cell>
          <cell r="E195">
            <v>21982.165779134299</v>
          </cell>
          <cell r="F195" t="str">
            <v>2014/15College Funded  Non Pay</v>
          </cell>
        </row>
        <row r="196">
          <cell r="D196">
            <v>0</v>
          </cell>
          <cell r="E196">
            <v>22334.2527353357</v>
          </cell>
          <cell r="F196" t="str">
            <v>2015/16College Funded  Non Pay</v>
          </cell>
        </row>
        <row r="197">
          <cell r="D197">
            <v>0</v>
          </cell>
          <cell r="E197">
            <v>22767.551710698299</v>
          </cell>
          <cell r="F197" t="str">
            <v>2016/17College Funded  Non Pay</v>
          </cell>
        </row>
        <row r="198">
          <cell r="D198">
            <v>22617.742475499999</v>
          </cell>
          <cell r="E198">
            <v>24839.490123</v>
          </cell>
          <cell r="F198" t="str">
            <v>2010/11Research Funded - Non Pay</v>
          </cell>
        </row>
        <row r="199">
          <cell r="D199">
            <v>23183.186037387499</v>
          </cell>
          <cell r="E199">
            <v>27538.554000001001</v>
          </cell>
          <cell r="F199" t="str">
            <v>2011/12Research Funded - Non Pay</v>
          </cell>
        </row>
        <row r="200">
          <cell r="D200">
            <v>23762.76569109</v>
          </cell>
          <cell r="E200">
            <v>30046.085000001</v>
          </cell>
          <cell r="F200" t="str">
            <v>2012/13Research Funded - Non Pay</v>
          </cell>
        </row>
        <row r="201">
          <cell r="D201">
            <v>24356.834830299998</v>
          </cell>
          <cell r="E201">
            <v>32406.685000001002</v>
          </cell>
          <cell r="F201" t="str">
            <v>2013/14Research Funded - Non Pay</v>
          </cell>
        </row>
        <row r="202">
          <cell r="D202">
            <v>24002.1292569404</v>
          </cell>
          <cell r="E202">
            <v>34039.132549806898</v>
          </cell>
          <cell r="F202" t="str">
            <v>2014/15Research Funded - Non Pay</v>
          </cell>
        </row>
        <row r="203">
          <cell r="D203">
            <v>0</v>
          </cell>
          <cell r="E203">
            <v>29179.1325524696</v>
          </cell>
          <cell r="F203" t="str">
            <v>2015/16Research Funded - Non Pay</v>
          </cell>
        </row>
        <row r="204">
          <cell r="D204">
            <v>0</v>
          </cell>
          <cell r="E204">
            <v>29179.132555185701</v>
          </cell>
          <cell r="F204" t="str">
            <v>2016/17Research Funded - Non Pay</v>
          </cell>
        </row>
        <row r="205">
          <cell r="D205">
            <v>-1449</v>
          </cell>
          <cell r="E205">
            <v>-1449</v>
          </cell>
          <cell r="F205" t="str">
            <v>2010/11Library Costs</v>
          </cell>
        </row>
        <row r="206">
          <cell r="D206">
            <v>-1477.98</v>
          </cell>
          <cell r="E206">
            <v>-1477.98</v>
          </cell>
          <cell r="F206" t="str">
            <v>2011/12Library Costs</v>
          </cell>
        </row>
        <row r="207">
          <cell r="D207">
            <v>-1507.5396000000001</v>
          </cell>
          <cell r="E207">
            <v>-1507.5396000000001</v>
          </cell>
          <cell r="F207" t="str">
            <v>2012/13Library Costs</v>
          </cell>
        </row>
        <row r="208">
          <cell r="D208">
            <v>-1537.690392</v>
          </cell>
          <cell r="E208">
            <v>-1537.690392</v>
          </cell>
          <cell r="F208" t="str">
            <v>2013/14Library Costs</v>
          </cell>
        </row>
        <row r="209">
          <cell r="D209">
            <v>-1537.690392</v>
          </cell>
          <cell r="E209">
            <v>-1568.44419984</v>
          </cell>
          <cell r="F209" t="str">
            <v>2014/15Library Costs</v>
          </cell>
        </row>
        <row r="210">
          <cell r="D210">
            <v>0</v>
          </cell>
          <cell r="E210">
            <v>-1599.8130838367999</v>
          </cell>
          <cell r="F210" t="str">
            <v>2015/16Library Costs</v>
          </cell>
        </row>
        <row r="211">
          <cell r="D211">
            <v>0</v>
          </cell>
          <cell r="E211">
            <v>-1631.8093455135399</v>
          </cell>
          <cell r="F211" t="str">
            <v>2016/17Library Costs</v>
          </cell>
        </row>
        <row r="212">
          <cell r="D212">
            <v>4099</v>
          </cell>
          <cell r="E212">
            <v>4099</v>
          </cell>
          <cell r="F212" t="str">
            <v>2010/11Restructuring Provision</v>
          </cell>
        </row>
        <row r="213">
          <cell r="D213">
            <v>4201</v>
          </cell>
          <cell r="E213">
            <v>4200</v>
          </cell>
          <cell r="F213" t="str">
            <v>2011/12Restructuring Provision</v>
          </cell>
        </row>
        <row r="214">
          <cell r="D214">
            <v>4290</v>
          </cell>
          <cell r="E214">
            <v>4200</v>
          </cell>
          <cell r="F214" t="str">
            <v>2012/13Restructuring Provision</v>
          </cell>
        </row>
        <row r="215">
          <cell r="D215">
            <v>4382</v>
          </cell>
          <cell r="E215">
            <v>4200</v>
          </cell>
          <cell r="F215" t="str">
            <v>2013/14Restructuring Provision</v>
          </cell>
        </row>
        <row r="216">
          <cell r="D216">
            <v>4099</v>
          </cell>
          <cell r="E216">
            <v>4200</v>
          </cell>
          <cell r="F216" t="str">
            <v>2014/15Restructuring Provision</v>
          </cell>
        </row>
        <row r="217">
          <cell r="D217">
            <v>0</v>
          </cell>
          <cell r="E217">
            <v>4200</v>
          </cell>
          <cell r="F217" t="str">
            <v>2015/16Restructuring Provision</v>
          </cell>
        </row>
        <row r="218">
          <cell r="D218">
            <v>0</v>
          </cell>
          <cell r="E218">
            <v>4200</v>
          </cell>
          <cell r="F218" t="str">
            <v>2016/17Restructuring Provision</v>
          </cell>
        </row>
        <row r="219">
          <cell r="D219">
            <v>9.999999999999989E-7</v>
          </cell>
          <cell r="E219">
            <v>9.999999999999989E-7</v>
          </cell>
          <cell r="F219" t="str">
            <v>2010/11CCRS - Non Pay</v>
          </cell>
        </row>
        <row r="220">
          <cell r="D220">
            <v>9.999999999999989E-7</v>
          </cell>
          <cell r="E220">
            <v>9.999999999999989E-7</v>
          </cell>
          <cell r="F220" t="str">
            <v>2011/12CCRS - Non Pay</v>
          </cell>
        </row>
        <row r="221">
          <cell r="D221">
            <v>9.999999999999989E-7</v>
          </cell>
          <cell r="E221">
            <v>9.999999999999989E-7</v>
          </cell>
          <cell r="F221" t="str">
            <v>2012/13CCRS - Non Pay</v>
          </cell>
        </row>
        <row r="222">
          <cell r="D222">
            <v>9.999999999999989E-7</v>
          </cell>
          <cell r="E222">
            <v>1.00000000000003E-6</v>
          </cell>
          <cell r="F222" t="str">
            <v>2013/14CCRS - Non Pay</v>
          </cell>
        </row>
        <row r="223">
          <cell r="D223">
            <v>1.0612079999999999E-6</v>
          </cell>
          <cell r="E223">
            <v>1.0824321600000201E-6</v>
          </cell>
          <cell r="F223" t="str">
            <v>2014/15CCRS - Non Pay</v>
          </cell>
        </row>
        <row r="224">
          <cell r="D224">
            <v>0</v>
          </cell>
          <cell r="E224">
            <v>1.1040808032E-6</v>
          </cell>
          <cell r="F224" t="str">
            <v>2015/16CCRS - Non Pay</v>
          </cell>
        </row>
        <row r="225">
          <cell r="D225">
            <v>0</v>
          </cell>
          <cell r="E225">
            <v>1.12616241926402E-6</v>
          </cell>
          <cell r="F225" t="str">
            <v>2016/17CCRS - Non Pay</v>
          </cell>
        </row>
        <row r="226">
          <cell r="D226">
            <v>3474.7550000000001</v>
          </cell>
          <cell r="E226">
            <v>2379</v>
          </cell>
          <cell r="F226" t="str">
            <v>2010/11EDA - Non Pay</v>
          </cell>
        </row>
        <row r="227">
          <cell r="D227">
            <v>3561.6239999999998</v>
          </cell>
          <cell r="E227">
            <v>2379</v>
          </cell>
          <cell r="F227" t="str">
            <v>2011/12EDA - Non Pay</v>
          </cell>
        </row>
        <row r="228">
          <cell r="D228">
            <v>3650.6640000000002</v>
          </cell>
          <cell r="E228">
            <v>2379</v>
          </cell>
          <cell r="F228" t="str">
            <v>2012/13EDA - Non Pay</v>
          </cell>
        </row>
        <row r="229">
          <cell r="D229">
            <v>3741.931</v>
          </cell>
          <cell r="E229">
            <v>2379</v>
          </cell>
          <cell r="F229" t="str">
            <v>2013/14EDA - Non Pay</v>
          </cell>
        </row>
        <row r="230">
          <cell r="D230">
            <v>3687.4378040400002</v>
          </cell>
          <cell r="E230">
            <v>2379</v>
          </cell>
          <cell r="F230" t="str">
            <v>2014/15EDA - Non Pay</v>
          </cell>
        </row>
        <row r="231">
          <cell r="D231">
            <v>0</v>
          </cell>
          <cell r="E231">
            <v>2379</v>
          </cell>
          <cell r="F231" t="str">
            <v>2015/16EDA - Non Pay</v>
          </cell>
        </row>
        <row r="232">
          <cell r="D232">
            <v>0</v>
          </cell>
          <cell r="E232">
            <v>2379</v>
          </cell>
          <cell r="F232" t="str">
            <v>2016/17EDA - Non Pay</v>
          </cell>
        </row>
        <row r="233">
          <cell r="D233">
            <v>2709.7550000000001</v>
          </cell>
          <cell r="E233">
            <v>2710</v>
          </cell>
          <cell r="F233" t="str">
            <v>2010/11SIFT - Non Pay</v>
          </cell>
        </row>
        <row r="234">
          <cell r="D234">
            <v>2760.1979999999999</v>
          </cell>
          <cell r="E234">
            <v>2710</v>
          </cell>
          <cell r="F234" t="str">
            <v>2011/12SIFT - Non Pay</v>
          </cell>
        </row>
        <row r="235">
          <cell r="D235">
            <v>2811.902</v>
          </cell>
          <cell r="E235">
            <v>2710</v>
          </cell>
          <cell r="F235" t="str">
            <v>2012/13SIFT - Non Pay</v>
          </cell>
        </row>
        <row r="236">
          <cell r="D236">
            <v>2864.8989999999999</v>
          </cell>
          <cell r="E236">
            <v>2710</v>
          </cell>
          <cell r="F236" t="str">
            <v>2013/14SIFT - Non Pay</v>
          </cell>
        </row>
        <row r="237">
          <cell r="D237">
            <v>2875.61368404</v>
          </cell>
          <cell r="E237">
            <v>2710</v>
          </cell>
          <cell r="F237" t="str">
            <v>2014/15SIFT - Non Pay</v>
          </cell>
        </row>
        <row r="238">
          <cell r="D238">
            <v>0</v>
          </cell>
          <cell r="E238">
            <v>2710</v>
          </cell>
          <cell r="F238" t="str">
            <v>2015/16SIFT - Non Pay</v>
          </cell>
        </row>
        <row r="239">
          <cell r="D239">
            <v>0</v>
          </cell>
          <cell r="E239">
            <v>2710</v>
          </cell>
          <cell r="F239" t="str">
            <v>2016/17SIFT - Non Pay</v>
          </cell>
        </row>
        <row r="240">
          <cell r="D240">
            <v>58208.977469726</v>
          </cell>
          <cell r="E240">
            <v>59431.649028025997</v>
          </cell>
          <cell r="F240" t="str">
            <v>2010/11Overheads (Appendix G)</v>
          </cell>
        </row>
        <row r="241">
          <cell r="D241">
            <v>58656.114513353001</v>
          </cell>
          <cell r="E241">
            <v>61386.366213347697</v>
          </cell>
          <cell r="F241" t="str">
            <v>2011/12Overheads (Appendix G)</v>
          </cell>
        </row>
        <row r="242">
          <cell r="D242">
            <v>58920.860607525501</v>
          </cell>
          <cell r="E242">
            <v>61716.173535411297</v>
          </cell>
          <cell r="F242" t="str">
            <v>2012/13Overheads (Appendix G)</v>
          </cell>
        </row>
        <row r="243">
          <cell r="D243">
            <v>58840.995550357999</v>
          </cell>
          <cell r="E243">
            <v>63412.609537141201</v>
          </cell>
          <cell r="F243" t="str">
            <v>2013/14Overheads (Appendix G)</v>
          </cell>
        </row>
        <row r="244">
          <cell r="D244">
            <v>61191.481315386001</v>
          </cell>
          <cell r="E244">
            <v>65667.595543535601</v>
          </cell>
          <cell r="F244" t="str">
            <v>2014/15Overheads (Appendix G)</v>
          </cell>
        </row>
        <row r="245">
          <cell r="D245">
            <v>0</v>
          </cell>
          <cell r="E245">
            <v>69920.696051948893</v>
          </cell>
          <cell r="F245" t="str">
            <v>2015/16Overheads (Appendix G)</v>
          </cell>
        </row>
        <row r="246">
          <cell r="D246">
            <v>0</v>
          </cell>
          <cell r="E246">
            <v>71250.746302269006</v>
          </cell>
          <cell r="F246" t="str">
            <v>2016/17Overheads (Appendix G)</v>
          </cell>
        </row>
        <row r="247">
          <cell r="D247">
            <v>9498.5920000000006</v>
          </cell>
          <cell r="E247">
            <v>9498.5920000000006</v>
          </cell>
          <cell r="F247" t="str">
            <v>2010/11Grant Funded Depreciation</v>
          </cell>
        </row>
        <row r="248">
          <cell r="D248">
            <v>9453.5619999999999</v>
          </cell>
          <cell r="E248">
            <v>6178.09</v>
          </cell>
          <cell r="F248" t="str">
            <v>2011/12Grant Funded Depreciation</v>
          </cell>
        </row>
        <row r="249">
          <cell r="D249">
            <v>9666.2671455000109</v>
          </cell>
          <cell r="E249">
            <v>5406.3381374999999</v>
          </cell>
          <cell r="F249" t="str">
            <v>2012/13Grant Funded Depreciation</v>
          </cell>
        </row>
        <row r="250">
          <cell r="D250">
            <v>9883.7581556000096</v>
          </cell>
          <cell r="E250">
            <v>5217.4279906000002</v>
          </cell>
          <cell r="F250" t="str">
            <v>2013/14Grant Funded Depreciation</v>
          </cell>
        </row>
        <row r="251">
          <cell r="D251">
            <v>10228.944675500001</v>
          </cell>
          <cell r="E251">
            <v>5185.4680448461204</v>
          </cell>
          <cell r="F251" t="str">
            <v>2014/15Grant Funded Depreciation</v>
          </cell>
        </row>
        <row r="252">
          <cell r="D252">
            <v>0</v>
          </cell>
          <cell r="E252">
            <v>4983.42518109103</v>
          </cell>
          <cell r="F252" t="str">
            <v>2015/16Grant Funded Depreciation</v>
          </cell>
        </row>
        <row r="253">
          <cell r="D253">
            <v>0</v>
          </cell>
          <cell r="E253">
            <v>4996.6995681104499</v>
          </cell>
          <cell r="F253" t="str">
            <v>2016/17Grant Funded Depreciation</v>
          </cell>
        </row>
        <row r="254">
          <cell r="D254">
            <v>1200</v>
          </cell>
          <cell r="E254">
            <v>1200.00000000111</v>
          </cell>
          <cell r="F254" t="str">
            <v>2010/11Contracts &amp; Hourly Paid Staff</v>
          </cell>
        </row>
        <row r="255">
          <cell r="D255">
            <v>1205.972</v>
          </cell>
          <cell r="E255">
            <v>2298.6</v>
          </cell>
          <cell r="F255" t="str">
            <v>2011/12Contracts &amp; Hourly Paid Staff</v>
          </cell>
        </row>
        <row r="256">
          <cell r="D256">
            <v>1211.972</v>
          </cell>
          <cell r="E256">
            <v>2344.7443950000002</v>
          </cell>
          <cell r="F256" t="str">
            <v>2012/13Contracts &amp; Hourly Paid Staff</v>
          </cell>
        </row>
        <row r="257">
          <cell r="D257">
            <v>1218</v>
          </cell>
          <cell r="E257">
            <v>2403.3630048750001</v>
          </cell>
          <cell r="F257" t="str">
            <v>2013/14Contracts &amp; Hourly Paid Staff</v>
          </cell>
        </row>
        <row r="258">
          <cell r="D258">
            <v>1200</v>
          </cell>
          <cell r="E258">
            <v>2463.4470799968799</v>
          </cell>
          <cell r="F258" t="str">
            <v>2014/15Contracts &amp; Hourly Paid Staff</v>
          </cell>
        </row>
        <row r="259">
          <cell r="D259">
            <v>0</v>
          </cell>
          <cell r="E259">
            <v>2525.0332569968</v>
          </cell>
          <cell r="F259" t="str">
            <v>2015/16Contracts &amp; Hourly Paid Staff</v>
          </cell>
        </row>
        <row r="260">
          <cell r="D260">
            <v>0</v>
          </cell>
          <cell r="E260">
            <v>2588.1590884217198</v>
          </cell>
          <cell r="F260" t="str">
            <v>2016/17Contracts &amp; Hourly Paid Staff</v>
          </cell>
        </row>
        <row r="261">
          <cell r="D261">
            <v>2.0463630789890902E-12</v>
          </cell>
          <cell r="E261">
            <v>-2.2737367544323201E-13</v>
          </cell>
          <cell r="F261" t="str">
            <v>2010/11Teaching Transfers</v>
          </cell>
        </row>
        <row r="262">
          <cell r="D262">
            <v>2.0463630789890902E-12</v>
          </cell>
          <cell r="E262">
            <v>2.2737367544323201E-13</v>
          </cell>
          <cell r="F262" t="str">
            <v>2011/12Teaching Transfers</v>
          </cell>
        </row>
        <row r="263">
          <cell r="D263">
            <v>2.0463630789890902E-12</v>
          </cell>
          <cell r="E263">
            <v>2.2737367544323201E-13</v>
          </cell>
          <cell r="F263" t="str">
            <v>2012/13Teaching Transfers</v>
          </cell>
        </row>
        <row r="264">
          <cell r="D264">
            <v>2.2737367544323201E-13</v>
          </cell>
          <cell r="E264">
            <v>0</v>
          </cell>
          <cell r="F264" t="str">
            <v>2013/14Teaching Transfers</v>
          </cell>
        </row>
        <row r="265">
          <cell r="D265">
            <v>2.2737367544323201E-13</v>
          </cell>
          <cell r="E265">
            <v>0</v>
          </cell>
          <cell r="F265" t="str">
            <v>2014/15Teaching Transfers</v>
          </cell>
        </row>
        <row r="266">
          <cell r="D266">
            <v>0</v>
          </cell>
          <cell r="E266">
            <v>0</v>
          </cell>
          <cell r="F266" t="str">
            <v>2015/16Teaching Transfers</v>
          </cell>
        </row>
        <row r="267">
          <cell r="D267">
            <v>0</v>
          </cell>
          <cell r="E267">
            <v>0</v>
          </cell>
          <cell r="F267" t="str">
            <v>2016/17Teaching Transfers</v>
          </cell>
        </row>
        <row r="268">
          <cell r="D268">
            <v>2247</v>
          </cell>
          <cell r="E268">
            <v>2016.80800000001</v>
          </cell>
          <cell r="F268" t="str">
            <v>2010/11QMBI Costs</v>
          </cell>
        </row>
        <row r="269">
          <cell r="D269">
            <v>1385</v>
          </cell>
          <cell r="E269">
            <v>1335.8009999999999</v>
          </cell>
          <cell r="F269" t="str">
            <v>2011/12QMBI Costs</v>
          </cell>
        </row>
        <row r="270">
          <cell r="D270">
            <v>1159</v>
          </cell>
          <cell r="E270">
            <v>944.52200000000505</v>
          </cell>
          <cell r="F270" t="str">
            <v>2012/13QMBI Costs</v>
          </cell>
        </row>
        <row r="271">
          <cell r="D271">
            <v>852</v>
          </cell>
          <cell r="E271">
            <v>515.65700000000004</v>
          </cell>
          <cell r="F271" t="str">
            <v>2013/14QMBI Costs</v>
          </cell>
        </row>
        <row r="272">
          <cell r="D272">
            <v>2247</v>
          </cell>
          <cell r="E272">
            <v>307.79000000000099</v>
          </cell>
          <cell r="F272" t="str">
            <v>2014/15QMBI Costs</v>
          </cell>
        </row>
        <row r="273">
          <cell r="D273">
            <v>0</v>
          </cell>
          <cell r="E273">
            <v>226.82300000000399</v>
          </cell>
          <cell r="F273" t="str">
            <v>2015/16QMBI Costs</v>
          </cell>
        </row>
        <row r="274">
          <cell r="D274">
            <v>0</v>
          </cell>
          <cell r="E274">
            <v>141.05899999999801</v>
          </cell>
          <cell r="F274" t="str">
            <v>2016/17QMBI Costs</v>
          </cell>
        </row>
        <row r="275">
          <cell r="D275">
            <v>3065.6768836911201</v>
          </cell>
          <cell r="E275">
            <v>3723.74800051184</v>
          </cell>
          <cell r="F275" t="str">
            <v>2010/11Operating Surplus / (Deficit)</v>
          </cell>
        </row>
        <row r="276">
          <cell r="D276">
            <v>5949.3011108994797</v>
          </cell>
          <cell r="E276">
            <v>-155.40632060093299</v>
          </cell>
          <cell r="F276" t="str">
            <v>2011/12Operating Surplus / (Deficit)</v>
          </cell>
        </row>
        <row r="277">
          <cell r="D277">
            <v>7446.5621017111098</v>
          </cell>
          <cell r="E277">
            <v>7706.3864465761098</v>
          </cell>
          <cell r="F277" t="str">
            <v>2012/13Operating Surplus / (Deficit)</v>
          </cell>
        </row>
        <row r="278">
          <cell r="D278">
            <v>7890.0620261487502</v>
          </cell>
          <cell r="E278">
            <v>17609.983377906399</v>
          </cell>
          <cell r="F278" t="str">
            <v>2013/14Operating Surplus / (Deficit)</v>
          </cell>
        </row>
        <row r="279">
          <cell r="D279">
            <v>17825.395316724502</v>
          </cell>
          <cell r="E279">
            <v>20505.392346187</v>
          </cell>
          <cell r="F279" t="str">
            <v>2014/15Operating Surplus / (Deficit)</v>
          </cell>
        </row>
        <row r="280">
          <cell r="D280">
            <v>0</v>
          </cell>
          <cell r="E280">
            <v>12361.278037414801</v>
          </cell>
          <cell r="F280" t="str">
            <v>2015/16Operating Surplus / (Deficit)</v>
          </cell>
        </row>
        <row r="281">
          <cell r="D281">
            <v>0</v>
          </cell>
          <cell r="E281">
            <v>11467.8330913343</v>
          </cell>
          <cell r="F281" t="str">
            <v>2016/17Operating Surplus / (Deficit)</v>
          </cell>
        </row>
        <row r="282">
          <cell r="D282">
            <v>0</v>
          </cell>
          <cell r="E282">
            <v>247</v>
          </cell>
          <cell r="F282" t="str">
            <v>2010/11Incentivisation - Pay</v>
          </cell>
        </row>
        <row r="283">
          <cell r="D283">
            <v>0</v>
          </cell>
          <cell r="E283">
            <v>247</v>
          </cell>
          <cell r="F283" t="str">
            <v>2011/12Incentivisation - Pay</v>
          </cell>
        </row>
        <row r="284">
          <cell r="D284">
            <v>0</v>
          </cell>
          <cell r="E284">
            <v>247</v>
          </cell>
          <cell r="F284" t="str">
            <v>2012/13Incentivisation - Pay</v>
          </cell>
        </row>
        <row r="285">
          <cell r="D285">
            <v>0</v>
          </cell>
          <cell r="E285">
            <v>247</v>
          </cell>
          <cell r="F285" t="str">
            <v>2013/14Incentivisation - Pay</v>
          </cell>
        </row>
        <row r="286">
          <cell r="D286">
            <v>0</v>
          </cell>
          <cell r="E286">
            <v>247</v>
          </cell>
          <cell r="F286" t="str">
            <v>2014/15Incentivisation - Pay</v>
          </cell>
        </row>
        <row r="287">
          <cell r="D287">
            <v>0</v>
          </cell>
          <cell r="E287">
            <v>247</v>
          </cell>
          <cell r="F287" t="str">
            <v>2015/16Incentivisation - Pay</v>
          </cell>
        </row>
        <row r="288">
          <cell r="D288">
            <v>0</v>
          </cell>
          <cell r="E288">
            <v>247</v>
          </cell>
          <cell r="F288" t="str">
            <v>2016/17Incentivisation - Pay</v>
          </cell>
        </row>
        <row r="289">
          <cell r="D289">
            <v>0</v>
          </cell>
          <cell r="E289">
            <v>592</v>
          </cell>
          <cell r="F289" t="str">
            <v>2010/11Incentivisation - Non Pay</v>
          </cell>
        </row>
        <row r="290">
          <cell r="D290">
            <v>0</v>
          </cell>
          <cell r="E290">
            <v>592</v>
          </cell>
          <cell r="F290" t="str">
            <v>2011/12Incentivisation - Non Pay</v>
          </cell>
        </row>
        <row r="291">
          <cell r="D291">
            <v>0</v>
          </cell>
          <cell r="E291">
            <v>592</v>
          </cell>
          <cell r="F291" t="str">
            <v>2012/13Incentivisation - Non Pay</v>
          </cell>
        </row>
        <row r="292">
          <cell r="D292">
            <v>0</v>
          </cell>
          <cell r="E292">
            <v>592</v>
          </cell>
          <cell r="F292" t="str">
            <v>2013/14Incentivisation - Non Pay</v>
          </cell>
        </row>
        <row r="293">
          <cell r="D293">
            <v>0</v>
          </cell>
          <cell r="E293">
            <v>592</v>
          </cell>
          <cell r="F293" t="str">
            <v>2014/15Incentivisation - Non Pay</v>
          </cell>
        </row>
        <row r="294">
          <cell r="D294">
            <v>0</v>
          </cell>
          <cell r="E294">
            <v>592</v>
          </cell>
          <cell r="F294" t="str">
            <v>2015/16Incentivisation - Non Pay</v>
          </cell>
        </row>
        <row r="295">
          <cell r="D295">
            <v>0</v>
          </cell>
          <cell r="E295">
            <v>592</v>
          </cell>
          <cell r="F295" t="str">
            <v>2016/17Incentivisation - Non Pay</v>
          </cell>
        </row>
      </sheetData>
      <sheetData sheetId="2"/>
      <sheetData sheetId="3"/>
      <sheetData sheetId="4" refreshError="1">
        <row r="1">
          <cell r="A1" t="str">
            <v>1 HEFCE Grant Letter</v>
          </cell>
          <cell r="H1" t="str">
            <v>lu</v>
          </cell>
          <cell r="I1">
            <v>31</v>
          </cell>
          <cell r="P1">
            <v>40</v>
          </cell>
          <cell r="V1" t="str">
            <v>Original Budget</v>
          </cell>
          <cell r="W1" t="str">
            <v>Revised Forecast</v>
          </cell>
          <cell r="Y1" t="str">
            <v>hefce_lu</v>
          </cell>
          <cell r="AA1" t="str">
            <v>hefce_lu1</v>
          </cell>
          <cell r="AB1">
            <v>7372</v>
          </cell>
          <cell r="AG1" t="str">
            <v>Original Budget</v>
          </cell>
          <cell r="AH1" t="str">
            <v>Revised Forecast</v>
          </cell>
          <cell r="AI1" t="str">
            <v>hefce_others_lu</v>
          </cell>
          <cell r="AJ1">
            <v>43</v>
          </cell>
          <cell r="AR1" t="str">
            <v>HEFCE Fee Funding - Adjusted</v>
          </cell>
          <cell r="AS1" t="str">
            <v>No of Students ( FTE)</v>
          </cell>
          <cell r="AU1" t="str">
            <v>SMD_hefce_lu</v>
          </cell>
          <cell r="AV1" t="str">
            <v>SMD_hefce_lu2</v>
          </cell>
          <cell r="AW1">
            <v>2101</v>
          </cell>
        </row>
        <row r="2">
          <cell r="K2" t="str">
            <v>Business Management</v>
          </cell>
        </row>
      </sheetData>
      <sheetData sheetId="5" refreshError="1">
        <row r="1">
          <cell r="E1" t="str">
            <v>Original Budget</v>
          </cell>
          <cell r="F1" t="str">
            <v>Revised Forecast</v>
          </cell>
          <cell r="G1" t="str">
            <v>Hefce_detail_lu</v>
          </cell>
          <cell r="I1" t="str">
            <v>Hefce_detail_lu1</v>
          </cell>
          <cell r="J1">
            <v>663</v>
          </cell>
          <cell r="Q1" t="str">
            <v>Original Budget</v>
          </cell>
          <cell r="R1" t="str">
            <v>Revised Forecast</v>
          </cell>
          <cell r="T1" t="str">
            <v>Fees_detail_lu</v>
          </cell>
          <cell r="U1">
            <v>1782</v>
          </cell>
        </row>
      </sheetData>
      <sheetData sheetId="6"/>
      <sheetData sheetId="7" refreshError="1">
        <row r="1">
          <cell r="D1" t="str">
            <v>Original Budget</v>
          </cell>
          <cell r="E1" t="str">
            <v>Revised Forecast</v>
          </cell>
          <cell r="F1" t="str">
            <v>HEFCE_R_lu</v>
          </cell>
          <cell r="G1">
            <v>253</v>
          </cell>
        </row>
      </sheetData>
      <sheetData sheetId="8"/>
      <sheetData sheetId="9"/>
      <sheetData sheetId="10"/>
      <sheetData sheetId="11" refreshError="1">
        <row r="1">
          <cell r="E1" t="str">
            <v>Original Budget</v>
          </cell>
          <cell r="F1" t="str">
            <v>Revised Forecast</v>
          </cell>
          <cell r="G1" t="str">
            <v>Fee_lu1</v>
          </cell>
          <cell r="H1">
            <v>276</v>
          </cell>
          <cell r="O1">
            <v>57</v>
          </cell>
        </row>
        <row r="2">
          <cell r="L2">
            <v>-203827.5</v>
          </cell>
          <cell r="M2">
            <v>-290457</v>
          </cell>
          <cell r="N2" t="str">
            <v>CYDirect</v>
          </cell>
        </row>
      </sheetData>
      <sheetData sheetId="12"/>
      <sheetData sheetId="13"/>
      <sheetData sheetId="14" refreshError="1">
        <row r="1">
          <cell r="F1">
            <v>35</v>
          </cell>
        </row>
        <row r="2">
          <cell r="C2">
            <v>1137394.9384999999</v>
          </cell>
          <cell r="D2">
            <v>1137394.9384999999</v>
          </cell>
          <cell r="E2" t="str">
            <v>CYEndowment Income</v>
          </cell>
        </row>
      </sheetData>
      <sheetData sheetId="15"/>
      <sheetData sheetId="16" refreshError="1">
        <row r="1">
          <cell r="F1">
            <v>28</v>
          </cell>
        </row>
        <row r="2">
          <cell r="C2">
            <v>70528468.858087197</v>
          </cell>
          <cell r="D2">
            <v>68164118.324110597</v>
          </cell>
          <cell r="E2" t="str">
            <v>2010/11Academic &amp; Education</v>
          </cell>
        </row>
      </sheetData>
      <sheetData sheetId="17"/>
      <sheetData sheetId="18" refreshError="1">
        <row r="1">
          <cell r="F1">
            <v>49</v>
          </cell>
        </row>
        <row r="2">
          <cell r="C2">
            <v>4099000</v>
          </cell>
          <cell r="D2">
            <v>4099000</v>
          </cell>
          <cell r="E2" t="str">
            <v>CYNon-Pay - Restructuring Provision</v>
          </cell>
        </row>
      </sheetData>
      <sheetData sheetId="19"/>
      <sheetData sheetId="20" refreshError="1">
        <row r="1">
          <cell r="A1" t="str">
            <v>1 Allocation Drivers</v>
          </cell>
          <cell r="G1" t="str">
            <v>lu_1</v>
          </cell>
          <cell r="H1">
            <v>561</v>
          </cell>
        </row>
      </sheetData>
      <sheetData sheetId="21"/>
      <sheetData sheetId="22"/>
      <sheetData sheetId="23" refreshError="1">
        <row r="1">
          <cell r="D1" t="str">
            <v>Original Budget</v>
          </cell>
          <cell r="E1" t="str">
            <v>Revised Forecast</v>
          </cell>
          <cell r="F1" t="str">
            <v>lu_qmbi</v>
          </cell>
          <cell r="G1">
            <v>43</v>
          </cell>
        </row>
      </sheetData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etails"/>
      <sheetName val="Print Menu"/>
      <sheetName val="Instructions"/>
      <sheetName val="Menu"/>
      <sheetName val="Calculation"/>
      <sheetName val="Output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0">
          <cell r="W160">
            <v>0</v>
          </cell>
          <cell r="X160">
            <v>0</v>
          </cell>
          <cell r="Y160">
            <v>0</v>
          </cell>
        </row>
        <row r="161">
          <cell r="X161">
            <v>160.68965</v>
          </cell>
          <cell r="Y161">
            <v>160.68965</v>
          </cell>
        </row>
        <row r="162">
          <cell r="W162">
            <v>2</v>
          </cell>
          <cell r="X162">
            <v>376.99704999999994</v>
          </cell>
          <cell r="Y162">
            <v>537.68669999999997</v>
          </cell>
        </row>
        <row r="163">
          <cell r="X163">
            <v>565.97010000000012</v>
          </cell>
          <cell r="Y163">
            <v>1103.6568000000002</v>
          </cell>
        </row>
        <row r="164">
          <cell r="W164">
            <v>4</v>
          </cell>
          <cell r="X164">
            <v>727.60880000000009</v>
          </cell>
          <cell r="Y164">
            <v>1831.2656000000002</v>
          </cell>
        </row>
        <row r="165">
          <cell r="X165">
            <v>861.91314999999986</v>
          </cell>
          <cell r="Y165">
            <v>2693.17875</v>
          </cell>
        </row>
        <row r="166">
          <cell r="W166">
            <v>6</v>
          </cell>
          <cell r="X166">
            <v>968.88504999999986</v>
          </cell>
          <cell r="Y166">
            <v>3662.0637999999999</v>
          </cell>
        </row>
        <row r="167">
          <cell r="X167">
            <v>1048.5226000000005</v>
          </cell>
          <cell r="Y167">
            <v>4710.5864000000001</v>
          </cell>
        </row>
        <row r="168">
          <cell r="W168">
            <v>8</v>
          </cell>
          <cell r="X168">
            <v>1100.8248499999995</v>
          </cell>
          <cell r="Y168">
            <v>5811.4112499999992</v>
          </cell>
        </row>
        <row r="169">
          <cell r="X169">
            <v>1125.7937000000002</v>
          </cell>
          <cell r="Y169">
            <v>6937.2049499999994</v>
          </cell>
        </row>
        <row r="170">
          <cell r="W170">
            <v>10</v>
          </cell>
          <cell r="X170">
            <v>1123.4291499999995</v>
          </cell>
          <cell r="Y170">
            <v>8060.6340999999993</v>
          </cell>
        </row>
        <row r="171">
          <cell r="X171">
            <v>1093.7302500000001</v>
          </cell>
          <cell r="Y171">
            <v>9154.3643499999998</v>
          </cell>
        </row>
        <row r="172">
          <cell r="W172">
            <v>12</v>
          </cell>
          <cell r="X172">
            <v>1036.6969999999999</v>
          </cell>
          <cell r="Y172">
            <v>10191.06135</v>
          </cell>
        </row>
        <row r="173">
          <cell r="X173">
            <v>952.33034999999961</v>
          </cell>
          <cell r="Y173">
            <v>11143.3917</v>
          </cell>
        </row>
        <row r="174">
          <cell r="W174">
            <v>14</v>
          </cell>
          <cell r="X174">
            <v>840.62935000000152</v>
          </cell>
          <cell r="Y174">
            <v>11984.021050000001</v>
          </cell>
        </row>
        <row r="175">
          <cell r="X175">
            <v>701.59494999999924</v>
          </cell>
          <cell r="Y175">
            <v>12685.616</v>
          </cell>
        </row>
        <row r="176">
          <cell r="W176">
            <v>16</v>
          </cell>
          <cell r="X176">
            <v>535.22524999999996</v>
          </cell>
          <cell r="Y176">
            <v>13220.841249999999</v>
          </cell>
        </row>
        <row r="177">
          <cell r="X177">
            <v>341.5230999999996</v>
          </cell>
          <cell r="Y177">
            <v>13562.36435</v>
          </cell>
        </row>
        <row r="178">
          <cell r="W178">
            <v>18</v>
          </cell>
          <cell r="X178">
            <v>480.56065000000035</v>
          </cell>
          <cell r="Y178">
            <v>14042.924999999999</v>
          </cell>
        </row>
        <row r="179">
          <cell r="X179">
            <v>0</v>
          </cell>
          <cell r="Y179">
            <v>14042.924999999999</v>
          </cell>
        </row>
        <row r="180">
          <cell r="W180">
            <v>20</v>
          </cell>
          <cell r="X180">
            <v>0</v>
          </cell>
          <cell r="Y180">
            <v>14042.924999999999</v>
          </cell>
        </row>
        <row r="181">
          <cell r="X181">
            <v>0</v>
          </cell>
          <cell r="Y181">
            <v>14042.924999999999</v>
          </cell>
        </row>
        <row r="182">
          <cell r="W182">
            <v>22</v>
          </cell>
          <cell r="X182">
            <v>0</v>
          </cell>
          <cell r="Y182">
            <v>14042.924999999999</v>
          </cell>
        </row>
        <row r="183">
          <cell r="X183">
            <v>0</v>
          </cell>
          <cell r="Y183">
            <v>14042.924999999999</v>
          </cell>
        </row>
        <row r="184">
          <cell r="W184">
            <v>24</v>
          </cell>
          <cell r="X184">
            <v>0</v>
          </cell>
          <cell r="Y184">
            <v>14042.924999999999</v>
          </cell>
        </row>
        <row r="185">
          <cell r="X185">
            <v>0</v>
          </cell>
          <cell r="Y185">
            <v>14042.924999999999</v>
          </cell>
        </row>
        <row r="186">
          <cell r="W186">
            <v>26</v>
          </cell>
          <cell r="X186">
            <v>0</v>
          </cell>
          <cell r="Y186">
            <v>14042.924999999999</v>
          </cell>
        </row>
        <row r="187">
          <cell r="X187">
            <v>0</v>
          </cell>
          <cell r="Y187">
            <v>14042.924999999999</v>
          </cell>
        </row>
        <row r="188">
          <cell r="W188">
            <v>28</v>
          </cell>
          <cell r="X188">
            <v>0</v>
          </cell>
          <cell r="Y188">
            <v>14042.924999999999</v>
          </cell>
        </row>
        <row r="189">
          <cell r="X189">
            <v>0</v>
          </cell>
          <cell r="Y189">
            <v>14042.924999999999</v>
          </cell>
        </row>
        <row r="190">
          <cell r="W190">
            <v>30</v>
          </cell>
          <cell r="X190">
            <v>360.07499999999999</v>
          </cell>
          <cell r="Y190">
            <v>14403</v>
          </cell>
        </row>
        <row r="191">
          <cell r="X191">
            <v>0</v>
          </cell>
          <cell r="Y191">
            <v>14403</v>
          </cell>
        </row>
        <row r="192">
          <cell r="W192">
            <v>32</v>
          </cell>
          <cell r="X192">
            <v>0</v>
          </cell>
          <cell r="Y192">
            <v>14403</v>
          </cell>
        </row>
        <row r="193">
          <cell r="X193">
            <v>0</v>
          </cell>
          <cell r="Y193">
            <v>14403</v>
          </cell>
        </row>
        <row r="194">
          <cell r="W194">
            <v>34</v>
          </cell>
          <cell r="X194">
            <v>0</v>
          </cell>
          <cell r="Y194">
            <v>14403</v>
          </cell>
        </row>
        <row r="195">
          <cell r="X195">
            <v>0</v>
          </cell>
          <cell r="Y195">
            <v>14403</v>
          </cell>
        </row>
        <row r="196">
          <cell r="W196">
            <v>36</v>
          </cell>
          <cell r="X196">
            <v>0</v>
          </cell>
          <cell r="Y196">
            <v>14403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off"/>
      <sheetName val="ERR"/>
      <sheetName val="R1A"/>
      <sheetName val="R1B"/>
      <sheetName val="R2"/>
      <sheetName val="Comparison"/>
    </sheetNames>
    <sheetDataSet>
      <sheetData sheetId="0" refreshError="1">
        <row r="6">
          <cell r="A6" t="str">
            <v>UKPRN: 10007775</v>
          </cell>
        </row>
        <row r="17">
          <cell r="C17" t="str">
            <v>10 Dec 2009 12:27</v>
          </cell>
        </row>
      </sheetData>
      <sheetData sheetId="1" refreshError="1"/>
      <sheetData sheetId="2" refreshError="1">
        <row r="6">
          <cell r="E6" t="str">
            <v xml:space="preserve">Mr Dean Curtis </v>
          </cell>
        </row>
        <row r="7">
          <cell r="E7" t="str">
            <v>d.s.curtis@qmul.ac.uk</v>
          </cell>
        </row>
        <row r="8">
          <cell r="E8" t="str">
            <v>020 7882 3638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zoomScale="90" zoomScaleNormal="90" workbookViewId="0"/>
  </sheetViews>
  <sheetFormatPr defaultRowHeight="15" x14ac:dyDescent="0.25"/>
  <cols>
    <col min="1" max="1" width="41.7109375" style="4" customWidth="1"/>
    <col min="2" max="2" width="7.85546875" style="4" customWidth="1"/>
    <col min="3" max="3" width="28.5703125" style="4" customWidth="1"/>
    <col min="4" max="4" width="19.42578125" style="4" customWidth="1"/>
    <col min="5" max="16384" width="9.140625" style="4"/>
  </cols>
  <sheetData>
    <row r="1" spans="1:3" s="4" customFormat="1" ht="23.25" x14ac:dyDescent="0.25">
      <c r="A1" s="26" t="s">
        <v>0</v>
      </c>
      <c r="B1" s="3"/>
    </row>
    <row r="2" spans="1:3" s="4" customFormat="1" ht="11.25" customHeight="1" x14ac:dyDescent="0.25">
      <c r="A2" s="6"/>
      <c r="B2" s="7"/>
      <c r="C2" s="8"/>
    </row>
    <row r="3" spans="1:3" s="4" customFormat="1" ht="37.5" customHeight="1" x14ac:dyDescent="0.25">
      <c r="A3" s="10" t="s">
        <v>1</v>
      </c>
      <c r="B3" s="11"/>
      <c r="C3" s="12" t="s">
        <v>2</v>
      </c>
    </row>
    <row r="4" spans="1:3" s="4" customFormat="1" ht="19.5" x14ac:dyDescent="0.25">
      <c r="A4" s="27" t="s">
        <v>3</v>
      </c>
      <c r="B4" s="28"/>
    </row>
    <row r="5" spans="1:3" s="4" customFormat="1" x14ac:dyDescent="0.25">
      <c r="A5" s="29"/>
      <c r="B5" s="30"/>
    </row>
    <row r="6" spans="1:3" s="4" customFormat="1" ht="30" x14ac:dyDescent="0.25">
      <c r="A6" s="29" t="s">
        <v>4</v>
      </c>
      <c r="B6" s="30"/>
      <c r="C6" s="31">
        <v>9.7300000000000022</v>
      </c>
    </row>
    <row r="7" spans="1:3" s="4" customFormat="1" ht="30" x14ac:dyDescent="0.25">
      <c r="A7" s="29" t="s">
        <v>5</v>
      </c>
      <c r="B7" s="30"/>
      <c r="C7" s="31">
        <v>16.921999999999997</v>
      </c>
    </row>
    <row r="8" spans="1:3" s="4" customFormat="1" x14ac:dyDescent="0.25">
      <c r="A8" s="29" t="s">
        <v>6</v>
      </c>
      <c r="B8" s="30"/>
      <c r="C8" s="31">
        <v>228.10000000000002</v>
      </c>
    </row>
    <row r="9" spans="1:3" s="4" customFormat="1" x14ac:dyDescent="0.25">
      <c r="A9" s="29" t="s">
        <v>7</v>
      </c>
      <c r="B9" s="30"/>
      <c r="C9" s="31">
        <v>1532.3779999999999</v>
      </c>
    </row>
    <row r="10" spans="1:3" s="4" customFormat="1" x14ac:dyDescent="0.25">
      <c r="A10" s="29" t="s">
        <v>8</v>
      </c>
      <c r="B10" s="30"/>
      <c r="C10" s="31">
        <v>204.93900000000002</v>
      </c>
    </row>
    <row r="11" spans="1:3" s="4" customFormat="1" ht="30" x14ac:dyDescent="0.25">
      <c r="A11" s="29" t="s">
        <v>9</v>
      </c>
      <c r="B11" s="30"/>
      <c r="C11" s="31">
        <v>428.18</v>
      </c>
    </row>
    <row r="12" spans="1:3" s="4" customFormat="1" x14ac:dyDescent="0.25">
      <c r="A12" s="29" t="s">
        <v>10</v>
      </c>
      <c r="B12" s="30"/>
      <c r="C12" s="31">
        <v>106.38900000000001</v>
      </c>
    </row>
    <row r="13" spans="1:3" s="4" customFormat="1" ht="30" x14ac:dyDescent="0.25">
      <c r="A13" s="29" t="s">
        <v>11</v>
      </c>
      <c r="B13" s="30"/>
      <c r="C13" s="31">
        <v>70.891000000000005</v>
      </c>
    </row>
    <row r="14" spans="1:3" s="4" customFormat="1" x14ac:dyDescent="0.25">
      <c r="A14" s="29" t="s">
        <v>12</v>
      </c>
      <c r="B14" s="30"/>
      <c r="C14" s="31">
        <v>222</v>
      </c>
    </row>
    <row r="15" spans="1:3" s="4" customFormat="1" ht="30" x14ac:dyDescent="0.25">
      <c r="A15" s="29" t="s">
        <v>13</v>
      </c>
      <c r="B15" s="30"/>
      <c r="C15" s="31">
        <v>62.17</v>
      </c>
    </row>
    <row r="16" spans="1:3" s="4" customFormat="1" ht="16.5" thickBot="1" x14ac:dyDescent="0.3">
      <c r="A16" s="32" t="s">
        <v>14</v>
      </c>
      <c r="B16" s="30"/>
      <c r="C16" s="33">
        <f>SUM(C6:C15)</f>
        <v>2881.6990000000001</v>
      </c>
    </row>
    <row r="17" spans="1:3" s="4" customFormat="1" ht="6.75" customHeight="1" thickTop="1" x14ac:dyDescent="0.25">
      <c r="A17" s="29"/>
      <c r="B17" s="30"/>
    </row>
    <row r="18" spans="1:3" s="4" customFormat="1" ht="36" customHeight="1" x14ac:dyDescent="0.25">
      <c r="A18" s="10" t="s">
        <v>1</v>
      </c>
      <c r="B18" s="11"/>
      <c r="C18" s="12" t="s">
        <v>2</v>
      </c>
    </row>
    <row r="19" spans="1:3" s="4" customFormat="1" ht="6.75" customHeight="1" x14ac:dyDescent="0.25">
      <c r="A19" s="29"/>
      <c r="B19" s="30"/>
    </row>
    <row r="20" spans="1:3" s="4" customFormat="1" ht="19.5" x14ac:dyDescent="0.25">
      <c r="A20" s="27" t="s">
        <v>15</v>
      </c>
      <c r="B20" s="28"/>
    </row>
    <row r="21" spans="1:3" s="4" customFormat="1" x14ac:dyDescent="0.25">
      <c r="A21" s="29" t="s">
        <v>16</v>
      </c>
      <c r="B21" s="30"/>
      <c r="C21" s="31">
        <v>77.992000000000246</v>
      </c>
    </row>
    <row r="22" spans="1:3" s="4" customFormat="1" ht="30" x14ac:dyDescent="0.25">
      <c r="A22" s="29" t="s">
        <v>17</v>
      </c>
      <c r="B22" s="30"/>
      <c r="C22" s="31">
        <v>14.136000000000003</v>
      </c>
    </row>
    <row r="23" spans="1:3" s="4" customFormat="1" x14ac:dyDescent="0.25">
      <c r="A23" s="29" t="s">
        <v>18</v>
      </c>
      <c r="B23" s="30"/>
      <c r="C23" s="31">
        <v>17.356000000000002</v>
      </c>
    </row>
    <row r="24" spans="1:3" s="4" customFormat="1" ht="30" x14ac:dyDescent="0.25">
      <c r="A24" s="29" t="s">
        <v>19</v>
      </c>
      <c r="B24" s="30"/>
      <c r="C24" s="31">
        <v>52.638000000000638</v>
      </c>
    </row>
    <row r="25" spans="1:3" s="4" customFormat="1" ht="30" x14ac:dyDescent="0.25">
      <c r="A25" s="29" t="s">
        <v>20</v>
      </c>
      <c r="B25" s="30"/>
      <c r="C25" s="31">
        <v>85.576999999999998</v>
      </c>
    </row>
    <row r="26" spans="1:3" s="4" customFormat="1" x14ac:dyDescent="0.25">
      <c r="A26" s="29" t="s">
        <v>21</v>
      </c>
      <c r="B26" s="30"/>
      <c r="C26" s="31">
        <v>6</v>
      </c>
    </row>
    <row r="27" spans="1:3" s="4" customFormat="1" ht="30" x14ac:dyDescent="0.25">
      <c r="A27" s="29" t="s">
        <v>22</v>
      </c>
      <c r="B27" s="30"/>
      <c r="C27" s="31">
        <v>24</v>
      </c>
    </row>
    <row r="28" spans="1:3" s="4" customFormat="1" x14ac:dyDescent="0.25">
      <c r="A28" s="29" t="s">
        <v>23</v>
      </c>
      <c r="B28" s="30"/>
      <c r="C28" s="31">
        <v>513.94000000000005</v>
      </c>
    </row>
    <row r="29" spans="1:3" s="4" customFormat="1" x14ac:dyDescent="0.25">
      <c r="A29" s="29" t="s">
        <v>24</v>
      </c>
      <c r="B29" s="30"/>
      <c r="C29" s="31">
        <v>174.13200000000001</v>
      </c>
    </row>
    <row r="30" spans="1:3" s="4" customFormat="1" x14ac:dyDescent="0.25">
      <c r="A30" s="29" t="s">
        <v>25</v>
      </c>
      <c r="B30" s="30"/>
      <c r="C30" s="31">
        <v>20</v>
      </c>
    </row>
    <row r="31" spans="1:3" s="4" customFormat="1" x14ac:dyDescent="0.25">
      <c r="A31" s="29" t="s">
        <v>26</v>
      </c>
      <c r="B31" s="30"/>
      <c r="C31" s="31">
        <v>140</v>
      </c>
    </row>
    <row r="32" spans="1:3" s="4" customFormat="1" ht="30" x14ac:dyDescent="0.25">
      <c r="A32" s="29" t="s">
        <v>27</v>
      </c>
      <c r="B32" s="30"/>
      <c r="C32" s="31">
        <v>183.30199999999999</v>
      </c>
    </row>
    <row r="33" spans="1:3" s="4" customFormat="1" x14ac:dyDescent="0.25">
      <c r="A33" s="29" t="s">
        <v>28</v>
      </c>
      <c r="B33" s="30"/>
      <c r="C33" s="31">
        <v>3000</v>
      </c>
    </row>
    <row r="34" spans="1:3" s="4" customFormat="1" x14ac:dyDescent="0.25">
      <c r="A34" s="29" t="s">
        <v>29</v>
      </c>
      <c r="B34" s="30"/>
      <c r="C34" s="31">
        <v>2200</v>
      </c>
    </row>
    <row r="35" spans="1:3" s="4" customFormat="1" x14ac:dyDescent="0.25">
      <c r="A35" s="29" t="s">
        <v>30</v>
      </c>
      <c r="B35" s="30"/>
      <c r="C35" s="31">
        <v>167.02099999999999</v>
      </c>
    </row>
    <row r="36" spans="1:3" s="4" customFormat="1" x14ac:dyDescent="0.25">
      <c r="A36" s="29" t="s">
        <v>31</v>
      </c>
      <c r="B36" s="30"/>
      <c r="C36" s="31">
        <v>120</v>
      </c>
    </row>
    <row r="37" spans="1:3" s="4" customFormat="1" x14ac:dyDescent="0.25">
      <c r="A37" s="29" t="s">
        <v>32</v>
      </c>
      <c r="B37" s="30"/>
      <c r="C37" s="31">
        <v>95.366</v>
      </c>
    </row>
    <row r="38" spans="1:3" s="4" customFormat="1" ht="30" x14ac:dyDescent="0.25">
      <c r="A38" s="29" t="s">
        <v>33</v>
      </c>
      <c r="B38" s="30"/>
      <c r="C38" s="31">
        <v>15.698</v>
      </c>
    </row>
    <row r="39" spans="1:3" s="4" customFormat="1" ht="30" x14ac:dyDescent="0.25">
      <c r="A39" s="29" t="s">
        <v>34</v>
      </c>
      <c r="B39" s="30"/>
      <c r="C39" s="31">
        <v>12.072000000000003</v>
      </c>
    </row>
    <row r="40" spans="1:3" s="4" customFormat="1" ht="30" x14ac:dyDescent="0.25">
      <c r="A40" s="29" t="s">
        <v>35</v>
      </c>
      <c r="B40" s="30"/>
      <c r="C40" s="31">
        <v>35.662000000000006</v>
      </c>
    </row>
    <row r="41" spans="1:3" s="4" customFormat="1" x14ac:dyDescent="0.25">
      <c r="A41" s="29" t="s">
        <v>36</v>
      </c>
      <c r="B41" s="30"/>
      <c r="C41" s="31">
        <v>244</v>
      </c>
    </row>
    <row r="42" spans="1:3" s="4" customFormat="1" x14ac:dyDescent="0.25">
      <c r="A42" s="29" t="s">
        <v>37</v>
      </c>
      <c r="B42" s="30"/>
      <c r="C42" s="31">
        <v>270</v>
      </c>
    </row>
    <row r="43" spans="1:3" s="4" customFormat="1" x14ac:dyDescent="0.25">
      <c r="A43" s="29" t="s">
        <v>38</v>
      </c>
      <c r="B43" s="30"/>
      <c r="C43" s="31">
        <v>2400</v>
      </c>
    </row>
    <row r="44" spans="1:3" s="4" customFormat="1" x14ac:dyDescent="0.25">
      <c r="A44" s="29" t="s">
        <v>39</v>
      </c>
      <c r="B44" s="30"/>
      <c r="C44" s="31">
        <v>500</v>
      </c>
    </row>
    <row r="45" spans="1:3" s="4" customFormat="1" x14ac:dyDescent="0.25">
      <c r="A45" s="29" t="s">
        <v>40</v>
      </c>
      <c r="B45" s="30"/>
      <c r="C45" s="31">
        <v>310</v>
      </c>
    </row>
    <row r="46" spans="1:3" s="4" customFormat="1" x14ac:dyDescent="0.25">
      <c r="A46" s="29" t="s">
        <v>41</v>
      </c>
      <c r="B46" s="30"/>
      <c r="C46" s="31">
        <v>85</v>
      </c>
    </row>
    <row r="47" spans="1:3" s="4" customFormat="1" x14ac:dyDescent="0.25">
      <c r="A47" s="4" t="s">
        <v>42</v>
      </c>
      <c r="B47" s="30"/>
      <c r="C47" s="31">
        <v>41</v>
      </c>
    </row>
    <row r="48" spans="1:3" s="4" customFormat="1" x14ac:dyDescent="0.25">
      <c r="A48" s="29" t="s">
        <v>43</v>
      </c>
      <c r="B48" s="30"/>
      <c r="C48" s="31">
        <v>1000</v>
      </c>
    </row>
    <row r="49" spans="1:3" s="4" customFormat="1" x14ac:dyDescent="0.25">
      <c r="A49" s="29" t="s">
        <v>44</v>
      </c>
      <c r="B49" s="30"/>
      <c r="C49" s="31">
        <v>2188.7839999999997</v>
      </c>
    </row>
    <row r="50" spans="1:3" s="4" customFormat="1" ht="16.5" thickBot="1" x14ac:dyDescent="0.3">
      <c r="A50" s="32" t="s">
        <v>15</v>
      </c>
      <c r="B50" s="30"/>
      <c r="C50" s="34">
        <f>SUM(C21:C49)</f>
        <v>13993.675999999999</v>
      </c>
    </row>
    <row r="51" spans="1:3" s="4" customFormat="1" ht="33.75" customHeight="1" thickTop="1" x14ac:dyDescent="0.25">
      <c r="A51" s="10" t="s">
        <v>1</v>
      </c>
      <c r="B51" s="11"/>
      <c r="C51" s="12" t="s">
        <v>2</v>
      </c>
    </row>
    <row r="52" spans="1:3" s="4" customFormat="1" ht="15" customHeight="1" x14ac:dyDescent="0.25">
      <c r="A52" s="17"/>
      <c r="B52" s="3"/>
      <c r="C52" s="35"/>
    </row>
    <row r="53" spans="1:3" s="4" customFormat="1" ht="15.75" x14ac:dyDescent="0.25">
      <c r="A53" s="36" t="s">
        <v>45</v>
      </c>
      <c r="B53" s="30"/>
      <c r="C53" s="37">
        <v>2119</v>
      </c>
    </row>
    <row r="54" spans="1:3" s="4" customFormat="1" x14ac:dyDescent="0.25">
      <c r="A54" s="29"/>
      <c r="B54" s="30"/>
    </row>
    <row r="55" spans="1:3" s="4" customFormat="1" ht="32.25" thickBot="1" x14ac:dyDescent="0.3">
      <c r="A55" s="38" t="s">
        <v>46</v>
      </c>
      <c r="B55" s="30"/>
      <c r="C55" s="39">
        <v>18994</v>
      </c>
    </row>
    <row r="56" spans="1:3" s="4" customFormat="1" ht="15.75" thickTop="1" x14ac:dyDescent="0.25"/>
    <row r="57" spans="1:3" s="4" customFormat="1" ht="41.25" customHeight="1" x14ac:dyDescent="0.25">
      <c r="A57" s="10" t="s">
        <v>1</v>
      </c>
      <c r="B57" s="11"/>
      <c r="C57" s="12" t="s">
        <v>2</v>
      </c>
    </row>
    <row r="59" spans="1:3" s="4" customFormat="1" x14ac:dyDescent="0.25">
      <c r="A59" s="40" t="s">
        <v>47</v>
      </c>
    </row>
    <row r="60" spans="1:3" s="4" customFormat="1" x14ac:dyDescent="0.25">
      <c r="A60" s="29" t="s">
        <v>48</v>
      </c>
      <c r="B60" s="30"/>
      <c r="C60" s="31">
        <v>20449</v>
      </c>
    </row>
    <row r="61" spans="1:3" s="4" customFormat="1" x14ac:dyDescent="0.25">
      <c r="A61" s="29" t="s">
        <v>49</v>
      </c>
      <c r="B61" s="30"/>
      <c r="C61" s="31">
        <v>1052</v>
      </c>
    </row>
    <row r="62" spans="1:3" s="4" customFormat="1" x14ac:dyDescent="0.25">
      <c r="A62" s="41" t="s">
        <v>50</v>
      </c>
      <c r="B62" s="30"/>
      <c r="C62" s="31">
        <v>1669</v>
      </c>
    </row>
    <row r="63" spans="1:3" s="4" customFormat="1" ht="33.75" customHeight="1" thickBot="1" x14ac:dyDescent="0.3">
      <c r="A63" s="40" t="s">
        <v>51</v>
      </c>
      <c r="C63" s="33">
        <f>SUM(C60:C62)</f>
        <v>23170</v>
      </c>
    </row>
    <row r="64" spans="1:3" s="4" customFormat="1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="90" zoomScaleNormal="90" workbookViewId="0"/>
  </sheetViews>
  <sheetFormatPr defaultRowHeight="15" x14ac:dyDescent="0.25"/>
  <cols>
    <col min="1" max="1" width="12.140625" style="4" customWidth="1"/>
    <col min="2" max="2" width="46" style="4" customWidth="1"/>
    <col min="3" max="3" width="2.7109375" style="4" customWidth="1"/>
    <col min="4" max="4" width="20.28515625" style="4" customWidth="1"/>
    <col min="5" max="16384" width="9.140625" style="4"/>
  </cols>
  <sheetData>
    <row r="1" spans="1:4" ht="23.25" x14ac:dyDescent="0.25">
      <c r="A1" s="1" t="s">
        <v>52</v>
      </c>
      <c r="B1" s="2"/>
      <c r="C1" s="3"/>
      <c r="D1" s="3"/>
    </row>
    <row r="2" spans="1:4" ht="9.75" customHeight="1" x14ac:dyDescent="0.25">
      <c r="A2" s="5"/>
      <c r="B2" s="6"/>
      <c r="C2" s="7"/>
      <c r="D2" s="8"/>
    </row>
    <row r="3" spans="1:4" ht="61.5" customHeight="1" x14ac:dyDescent="0.25">
      <c r="A3" s="9"/>
      <c r="B3" s="10" t="s">
        <v>1</v>
      </c>
      <c r="C3" s="11"/>
      <c r="D3" s="12" t="s">
        <v>2</v>
      </c>
    </row>
    <row r="4" spans="1:4" s="15" customFormat="1" x14ac:dyDescent="0.25">
      <c r="A4" s="13" t="s">
        <v>53</v>
      </c>
      <c r="B4" s="14"/>
      <c r="C4" s="3"/>
    </row>
    <row r="5" spans="1:4" s="15" customFormat="1" ht="7.5" customHeight="1" x14ac:dyDescent="0.25">
      <c r="A5" s="16"/>
      <c r="B5" s="17"/>
      <c r="C5" s="3"/>
    </row>
    <row r="6" spans="1:4" s="15" customFormat="1" x14ac:dyDescent="0.25">
      <c r="A6" s="18" t="s">
        <v>54</v>
      </c>
      <c r="B6" s="19" t="s">
        <v>55</v>
      </c>
      <c r="D6" s="20">
        <v>12.417</v>
      </c>
    </row>
    <row r="7" spans="1:4" s="15" customFormat="1" x14ac:dyDescent="0.25">
      <c r="A7" s="18" t="s">
        <v>56</v>
      </c>
      <c r="B7" s="19" t="s">
        <v>57</v>
      </c>
      <c r="D7" s="20">
        <v>16.40552999999997</v>
      </c>
    </row>
    <row r="8" spans="1:4" s="15" customFormat="1" x14ac:dyDescent="0.25">
      <c r="A8" s="18" t="s">
        <v>58</v>
      </c>
      <c r="B8" s="19" t="s">
        <v>59</v>
      </c>
      <c r="D8" s="20">
        <v>21.178099999999976</v>
      </c>
    </row>
    <row r="9" spans="1:4" s="15" customFormat="1" x14ac:dyDescent="0.25">
      <c r="A9" s="18" t="s">
        <v>60</v>
      </c>
      <c r="B9" s="19" t="s">
        <v>61</v>
      </c>
      <c r="D9" s="20">
        <v>80.855350000000001</v>
      </c>
    </row>
    <row r="10" spans="1:4" s="15" customFormat="1" x14ac:dyDescent="0.25">
      <c r="A10" s="18" t="s">
        <v>62</v>
      </c>
      <c r="B10" s="19" t="s">
        <v>63</v>
      </c>
      <c r="D10" s="20">
        <v>14.253350000000006</v>
      </c>
    </row>
    <row r="11" spans="1:4" s="15" customFormat="1" x14ac:dyDescent="0.25">
      <c r="A11" s="18" t="s">
        <v>64</v>
      </c>
      <c r="B11" s="19" t="s">
        <v>65</v>
      </c>
      <c r="D11" s="20">
        <v>1500</v>
      </c>
    </row>
    <row r="12" spans="1:4" s="15" customFormat="1" ht="30" x14ac:dyDescent="0.25">
      <c r="A12" s="18" t="s">
        <v>66</v>
      </c>
      <c r="B12" s="19" t="s">
        <v>67</v>
      </c>
      <c r="D12" s="20">
        <v>1520</v>
      </c>
    </row>
    <row r="13" spans="1:4" s="15" customFormat="1" x14ac:dyDescent="0.25">
      <c r="A13" s="18" t="s">
        <v>68</v>
      </c>
      <c r="B13" s="19" t="s">
        <v>69</v>
      </c>
      <c r="D13" s="20">
        <v>980</v>
      </c>
    </row>
    <row r="14" spans="1:4" s="15" customFormat="1" x14ac:dyDescent="0.25">
      <c r="A14" s="18" t="s">
        <v>70</v>
      </c>
      <c r="B14" s="19" t="s">
        <v>71</v>
      </c>
      <c r="D14" s="20">
        <v>1140</v>
      </c>
    </row>
    <row r="15" spans="1:4" s="15" customFormat="1" x14ac:dyDescent="0.25">
      <c r="A15" s="18" t="s">
        <v>72</v>
      </c>
      <c r="B15" s="19" t="s">
        <v>73</v>
      </c>
      <c r="D15" s="20">
        <v>200</v>
      </c>
    </row>
    <row r="16" spans="1:4" s="15" customFormat="1" ht="28.5" customHeight="1" x14ac:dyDescent="0.25">
      <c r="A16" s="18" t="s">
        <v>74</v>
      </c>
      <c r="B16" s="19" t="s">
        <v>75</v>
      </c>
      <c r="D16" s="20">
        <v>150</v>
      </c>
    </row>
    <row r="17" spans="1:4" s="15" customFormat="1" x14ac:dyDescent="0.25">
      <c r="A17" s="18" t="s">
        <v>76</v>
      </c>
      <c r="B17" s="19" t="s">
        <v>77</v>
      </c>
      <c r="D17" s="20">
        <v>150</v>
      </c>
    </row>
    <row r="18" spans="1:4" s="15" customFormat="1" ht="30" x14ac:dyDescent="0.25">
      <c r="A18" s="18" t="s">
        <v>78</v>
      </c>
      <c r="B18" s="19" t="s">
        <v>79</v>
      </c>
      <c r="D18" s="20">
        <v>350</v>
      </c>
    </row>
    <row r="19" spans="1:4" s="15" customFormat="1" ht="30" x14ac:dyDescent="0.25">
      <c r="A19" s="18" t="s">
        <v>80</v>
      </c>
      <c r="B19" s="19" t="s">
        <v>81</v>
      </c>
      <c r="D19" s="20">
        <v>50</v>
      </c>
    </row>
    <row r="20" spans="1:4" s="15" customFormat="1" x14ac:dyDescent="0.25">
      <c r="A20" s="18" t="s">
        <v>82</v>
      </c>
      <c r="B20" s="19" t="s">
        <v>83</v>
      </c>
      <c r="D20" s="20">
        <v>560</v>
      </c>
    </row>
    <row r="21" spans="1:4" s="15" customFormat="1" x14ac:dyDescent="0.25">
      <c r="A21" s="18" t="s">
        <v>84</v>
      </c>
      <c r="B21" s="19" t="s">
        <v>85</v>
      </c>
      <c r="D21" s="20">
        <v>125</v>
      </c>
    </row>
    <row r="22" spans="1:4" s="15" customFormat="1" x14ac:dyDescent="0.25">
      <c r="A22" s="18" t="s">
        <v>86</v>
      </c>
      <c r="B22" s="19" t="s">
        <v>87</v>
      </c>
      <c r="D22" s="20">
        <v>477.6</v>
      </c>
    </row>
    <row r="23" spans="1:4" s="15" customFormat="1" ht="15.75" thickBot="1" x14ac:dyDescent="0.3">
      <c r="A23" s="8"/>
      <c r="B23" s="21" t="s">
        <v>88</v>
      </c>
      <c r="D23" s="22">
        <v>7347.7093300000006</v>
      </c>
    </row>
    <row r="24" spans="1:4" s="15" customFormat="1" ht="15.75" thickTop="1" x14ac:dyDescent="0.25">
      <c r="A24" s="19"/>
      <c r="B24" s="23"/>
      <c r="D24" s="24"/>
    </row>
    <row r="25" spans="1:4" x14ac:dyDescent="0.25">
      <c r="A25" s="25" t="s">
        <v>89</v>
      </c>
      <c r="B25" s="19"/>
      <c r="C25" s="15"/>
      <c r="D25" s="20"/>
    </row>
    <row r="26" spans="1:4" ht="11.25" customHeight="1" x14ac:dyDescent="0.25">
      <c r="A26" s="25"/>
      <c r="B26" s="19"/>
      <c r="C26" s="15"/>
      <c r="D26" s="20"/>
    </row>
    <row r="27" spans="1:4" s="15" customFormat="1" x14ac:dyDescent="0.25">
      <c r="A27" s="18" t="s">
        <v>90</v>
      </c>
      <c r="B27" s="19" t="s">
        <v>91</v>
      </c>
      <c r="D27" s="20">
        <v>39.866720000000001</v>
      </c>
    </row>
    <row r="28" spans="1:4" s="15" customFormat="1" x14ac:dyDescent="0.25">
      <c r="A28" s="18" t="s">
        <v>92</v>
      </c>
      <c r="B28" s="19" t="s">
        <v>93</v>
      </c>
      <c r="D28" s="20">
        <v>7.2939999999999996</v>
      </c>
    </row>
    <row r="29" spans="1:4" s="15" customFormat="1" ht="30" x14ac:dyDescent="0.25">
      <c r="A29" s="18" t="s">
        <v>94</v>
      </c>
      <c r="B29" s="19" t="s">
        <v>95</v>
      </c>
      <c r="D29" s="20">
        <v>150.68310000000008</v>
      </c>
    </row>
    <row r="30" spans="1:4" s="15" customFormat="1" x14ac:dyDescent="0.25">
      <c r="A30" s="18" t="s">
        <v>96</v>
      </c>
      <c r="B30" s="19" t="s">
        <v>97</v>
      </c>
      <c r="D30" s="20">
        <v>24.916</v>
      </c>
    </row>
    <row r="31" spans="1:4" s="15" customFormat="1" x14ac:dyDescent="0.25">
      <c r="A31" s="18" t="s">
        <v>98</v>
      </c>
      <c r="B31" s="19" t="s">
        <v>99</v>
      </c>
      <c r="D31" s="20">
        <v>1318.8851300000001</v>
      </c>
    </row>
    <row r="32" spans="1:4" s="15" customFormat="1" x14ac:dyDescent="0.25">
      <c r="A32" s="18" t="s">
        <v>100</v>
      </c>
      <c r="B32" s="19" t="s">
        <v>101</v>
      </c>
      <c r="D32" s="20">
        <v>492.42670999999996</v>
      </c>
    </row>
    <row r="33" spans="1:4" s="15" customFormat="1" x14ac:dyDescent="0.25">
      <c r="A33" s="18" t="s">
        <v>102</v>
      </c>
      <c r="B33" s="19" t="s">
        <v>103</v>
      </c>
      <c r="D33" s="20">
        <v>124.4969</v>
      </c>
    </row>
    <row r="34" spans="1:4" s="15" customFormat="1" x14ac:dyDescent="0.25">
      <c r="A34" s="18" t="s">
        <v>104</v>
      </c>
      <c r="B34" s="19"/>
      <c r="D34" s="20">
        <v>0</v>
      </c>
    </row>
    <row r="35" spans="1:4" s="15" customFormat="1" x14ac:dyDescent="0.25">
      <c r="A35" s="18" t="s">
        <v>105</v>
      </c>
      <c r="B35" s="19" t="s">
        <v>106</v>
      </c>
      <c r="D35" s="20">
        <v>23.818000000000001</v>
      </c>
    </row>
    <row r="36" spans="1:4" s="15" customFormat="1" ht="15.75" thickBot="1" x14ac:dyDescent="0.3">
      <c r="A36" s="8"/>
      <c r="B36" s="21" t="s">
        <v>107</v>
      </c>
      <c r="D36" s="22">
        <v>2182.3865600000004</v>
      </c>
    </row>
    <row r="37" spans="1:4" s="15" customFormat="1" ht="15.75" customHeight="1" thickTop="1" x14ac:dyDescent="0.25">
      <c r="D37" s="20"/>
    </row>
    <row r="38" spans="1:4" s="15" customFormat="1" ht="15.75" thickBot="1" x14ac:dyDescent="0.3">
      <c r="A38" s="8"/>
      <c r="B38" s="21" t="s">
        <v>108</v>
      </c>
      <c r="D38" s="22">
        <v>9530.0958900000005</v>
      </c>
    </row>
    <row r="39" spans="1:4" s="15" customFormat="1" ht="8.25" customHeight="1" thickTop="1" x14ac:dyDescent="0.25"/>
    <row r="40" spans="1:4" s="15" customFormat="1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Header>&amp;LCapital Budget 2014-15 Update&amp;RAppendix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ESTATES CAPITAL</vt:lpstr>
      <vt:lpstr>IT CAPITAL</vt:lpstr>
      <vt:lpstr>'ESTATES CAPITAL'!Print_Area</vt:lpstr>
      <vt:lpstr>'ESTATES CAPITAL'!Print_Titles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Smallcombe</dc:creator>
  <cp:lastModifiedBy>Paul Smallcombe</cp:lastModifiedBy>
  <cp:lastPrinted>2014-10-01T10:41:14Z</cp:lastPrinted>
  <dcterms:created xsi:type="dcterms:W3CDTF">2014-10-01T10:30:49Z</dcterms:created>
  <dcterms:modified xsi:type="dcterms:W3CDTF">2014-10-20T09:07:40Z</dcterms:modified>
</cp:coreProperties>
</file>