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qmulprod-my.sharepoint.com/personal/ysw013_qmul_ac_uk/Documents/Desktop/"/>
    </mc:Choice>
  </mc:AlternateContent>
  <xr:revisionPtr revIDLastSave="2" documentId="8_{C4E31ED5-FA1A-4005-9E66-27375715855A}" xr6:coauthVersionLast="47" xr6:coauthVersionMax="47" xr10:uidLastSave="{4529A160-E607-421C-AB5A-8D4DF97C9731}"/>
  <bookViews>
    <workbookView xWindow="-108" yWindow="-108" windowWidth="23256" windowHeight="12456" xr2:uid="{817192C8-1B37-4023-BAD6-D5E371A20ACE}"/>
  </bookViews>
  <sheets>
    <sheet name="Investment holding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62" i="2" l="1"/>
  <c r="C61" i="2"/>
  <c r="C60" i="2"/>
</calcChain>
</file>

<file path=xl/sharedStrings.xml><?xml version="1.0" encoding="utf-8"?>
<sst xmlns="http://schemas.openxmlformats.org/spreadsheetml/2006/main" count="120" uniqueCount="68">
  <si>
    <t>Multi-Asset Fund</t>
  </si>
  <si>
    <t>Bonds</t>
  </si>
  <si>
    <t>Robeco Capital Growth Funds-Robecosam SDG High Yield Bonds -IEH- (GBP) / Dist</t>
  </si>
  <si>
    <t>Equities</t>
  </si>
  <si>
    <t>Halma PLC</t>
  </si>
  <si>
    <t>London Stock Exchange Grp PLC</t>
  </si>
  <si>
    <t>Alphabet Inc -A-</t>
  </si>
  <si>
    <t>Apple Inc</t>
  </si>
  <si>
    <t>Broadridge Financial Solutions Inc</t>
  </si>
  <si>
    <t>IDEX Corp</t>
  </si>
  <si>
    <t>Microsoft Corp</t>
  </si>
  <si>
    <t>ServiceNow Inc</t>
  </si>
  <si>
    <t>Sherwin-Williams Co/The</t>
  </si>
  <si>
    <t>Thermo Fisher Scientific Inc</t>
  </si>
  <si>
    <t>Visa Inc -A-</t>
  </si>
  <si>
    <t>ASML Holding NV</t>
  </si>
  <si>
    <t>L'Oreal SA</t>
  </si>
  <si>
    <t>Schneider Electric SE</t>
  </si>
  <si>
    <t>AIA Group Ltd</t>
  </si>
  <si>
    <t>Taiwan Semiconductor-Sp ADR</t>
  </si>
  <si>
    <t>Tencent Holdings Ltd</t>
  </si>
  <si>
    <t>Commodities</t>
  </si>
  <si>
    <t>Royal Mint Physical Gold ETC Securities</t>
  </si>
  <si>
    <t>Real Estate</t>
  </si>
  <si>
    <t>Alternative Trading Strategies</t>
  </si>
  <si>
    <t>Asset Type</t>
  </si>
  <si>
    <t>Description</t>
  </si>
  <si>
    <t>Cash</t>
  </si>
  <si>
    <t>Accrued interest</t>
  </si>
  <si>
    <t>Market Value (£)</t>
  </si>
  <si>
    <t>SUTL Cazenove Charity Sustainable Multi-Asset Fund</t>
  </si>
  <si>
    <t>0.875% United Kingdom Gilt Reg-S Sndb 31 Jul 33</t>
  </si>
  <si>
    <t>2.5%Inter-American Development Bank Sndb 22 Jul 27</t>
  </si>
  <si>
    <t>5% Inter-American Development Bank Sndb 20 Jul 30</t>
  </si>
  <si>
    <t>4.875% Kreditanstalt Fuer Wiederaufbau Reg-S Sndb 03 Feb 31</t>
  </si>
  <si>
    <t>5.375% Nederlandse Waterschapsbank NV Sndb 07 Jun 32</t>
  </si>
  <si>
    <t>5% Kreditanstalt Fuer Wiederaufbau Reg-S Sndb 09 Jun 36</t>
  </si>
  <si>
    <t>3.875%European Investment Bank Reg-S Sndb 08 Jun 37</t>
  </si>
  <si>
    <t>4.5% European Investment Bank Reg-S Sndb 07 Mar 44</t>
  </si>
  <si>
    <t>2.125% Orsted AS Reg-S Sndb 17 May 27</t>
  </si>
  <si>
    <t>1.125% FRN ING Groep NV Reg-S Sndb 07 Dec 28</t>
  </si>
  <si>
    <t>AutoZone Inc</t>
  </si>
  <si>
    <t>Broadcom Inc</t>
  </si>
  <si>
    <t>Carlisle COS Inc</t>
  </si>
  <si>
    <t>HCA Healthcare Inc</t>
  </si>
  <si>
    <t>Waste Management Inc</t>
  </si>
  <si>
    <t>RELX PLC</t>
  </si>
  <si>
    <t>Mercadolibre Inc</t>
  </si>
  <si>
    <t>Property Income Trust For Charities</t>
  </si>
  <si>
    <t>The Charities Property Fund (GBP)</t>
  </si>
  <si>
    <t>Endowment Investment Portfolio - Holdings at 31 July 2026</t>
  </si>
  <si>
    <t>5% European Investment Bank Sndb 15 Apr 39</t>
  </si>
  <si>
    <t>Neuberger Berman Sustainable Emerging Market Debt - Hard Currency Fund -(GBP)</t>
  </si>
  <si>
    <t>Intuitive Surgical Inc</t>
  </si>
  <si>
    <t>McKesson Corp</t>
  </si>
  <si>
    <t>Micron Technology Inc</t>
  </si>
  <si>
    <t>NVIDIA Corp</t>
  </si>
  <si>
    <t>Shopify Inc -A-</t>
  </si>
  <si>
    <t>Texas Instruments Inc</t>
  </si>
  <si>
    <t>AstraZeneca PLC</t>
  </si>
  <si>
    <t>NatWest Group PLC</t>
  </si>
  <si>
    <t>ING Groep NV -CVA-</t>
  </si>
  <si>
    <t>Prysmian SpA</t>
  </si>
  <si>
    <t>iShares MSCI Japan SRI UCITS ETF</t>
  </si>
  <si>
    <t>Keyence Corp</t>
  </si>
  <si>
    <t xml:space="preserve">Contemporary Amperex Technology Co Ltd </t>
  </si>
  <si>
    <t>Ishares Msci EM SRI ETF</t>
  </si>
  <si>
    <t>Twelve Capital Securis Catastrophe Bond Fund A Acc GBP 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</si>
</sst>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3" fontId="2" fillId="0" borderId="0" xfId="0" applyNumberFormat="1" applyFont="1"/>
    <xf numFmtId="3" fontId="2" fillId="0" borderId="1" xfId="0" applyNumberFormat="1" applyFont="1" applyBorder="1"/>
    <xf numFmtId="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41B7748-AC01-4ACC-9F12-41EEABC314B6}">
  <dimension ref="A1:E65"/>
  <sheetViews>
    <sheetView tabSelected="1" workbookViewId="0">
      <pane ySplit="3" topLeftCell="A4" activePane="bottomLeft" state="frozen"/>
      <selection pane="bottomLeft"/>
    </sheetView>
  </sheetViews>
  <sheetFormatPr defaultColWidth="9.109375" defaultRowHeight="14.4" x14ac:dyDescent="0.3"/>
  <cols>
    <col min="1" max="1" width="24.6640625" style="2" customWidth="1"/>
    <col min="2" max="2" width="74.33203125" style="2" bestFit="1" customWidth="1"/>
    <col min="3" max="3" width="15.5546875" style="2" bestFit="1" customWidth="1"/>
    <col min="4" max="4" width="9.109375" style="2"/>
    <col min="5" max="5" width="13.33203125" style="2" customWidth="1"/>
    <col min="6" max="16384" width="9.109375" style="2"/>
  </cols>
  <sheetData>
    <row r="1" spans="1:5" x14ac:dyDescent="0.3">
      <c r="A1" s="1" t="s">
        <v>50</v>
      </c>
      <c r="E1" s="3"/>
    </row>
    <row r="2" spans="1:5" x14ac:dyDescent="0.3">
      <c r="E2" s="3"/>
    </row>
    <row r="3" spans="1:5" x14ac:dyDescent="0.3">
      <c r="A3" s="1" t="s">
        <v>25</v>
      </c>
      <c r="B3" s="1" t="s">
        <v>26</v>
      </c>
      <c r="C3" s="1" t="s">
        <v>29</v>
      </c>
      <c r="E3" s="3"/>
    </row>
    <row r="4" spans="1:5" x14ac:dyDescent="0.3">
      <c r="A4" s="2" t="s">
        <v>0</v>
      </c>
      <c r="B4" s="2" t="s">
        <v>30</v>
      </c>
      <c r="C4" s="3">
        <v>24270336</v>
      </c>
    </row>
    <row r="5" spans="1:5" x14ac:dyDescent="0.3">
      <c r="A5" s="2" t="s">
        <v>1</v>
      </c>
      <c r="B5" s="2" t="s">
        <v>31</v>
      </c>
      <c r="C5" s="3">
        <v>157973.57</v>
      </c>
    </row>
    <row r="6" spans="1:5" x14ac:dyDescent="0.3">
      <c r="A6" s="2" t="s">
        <v>1</v>
      </c>
      <c r="B6" s="2" t="s">
        <v>32</v>
      </c>
      <c r="C6" s="3">
        <v>73740</v>
      </c>
    </row>
    <row r="7" spans="1:5" x14ac:dyDescent="0.3">
      <c r="A7" s="2" t="s">
        <v>1</v>
      </c>
      <c r="B7" s="2" t="s">
        <v>33</v>
      </c>
      <c r="C7" s="3">
        <v>34433.5</v>
      </c>
    </row>
    <row r="8" spans="1:5" x14ac:dyDescent="0.3">
      <c r="A8" s="2" t="s">
        <v>1</v>
      </c>
      <c r="B8" s="2" t="s">
        <v>34</v>
      </c>
      <c r="C8" s="3">
        <v>114988.38</v>
      </c>
    </row>
    <row r="9" spans="1:5" x14ac:dyDescent="0.3">
      <c r="A9" s="2" t="s">
        <v>1</v>
      </c>
      <c r="B9" s="2" t="s">
        <v>35</v>
      </c>
      <c r="C9" s="3">
        <v>155304.48000000001</v>
      </c>
    </row>
    <row r="10" spans="1:5" x14ac:dyDescent="0.3">
      <c r="A10" s="2" t="s">
        <v>1</v>
      </c>
      <c r="B10" s="2" t="s">
        <v>36</v>
      </c>
      <c r="C10" s="3">
        <v>250525.66</v>
      </c>
    </row>
    <row r="11" spans="1:5" x14ac:dyDescent="0.3">
      <c r="A11" s="2" t="s">
        <v>1</v>
      </c>
      <c r="B11" s="2" t="s">
        <v>37</v>
      </c>
      <c r="C11" s="3">
        <v>187045.17</v>
      </c>
    </row>
    <row r="12" spans="1:5" x14ac:dyDescent="0.3">
      <c r="A12" s="2" t="s">
        <v>1</v>
      </c>
      <c r="B12" s="2" t="s">
        <v>51</v>
      </c>
      <c r="C12" s="3">
        <v>127647.96</v>
      </c>
    </row>
    <row r="13" spans="1:5" x14ac:dyDescent="0.3">
      <c r="A13" s="2" t="s">
        <v>1</v>
      </c>
      <c r="B13" s="2" t="s">
        <v>38</v>
      </c>
      <c r="C13" s="3">
        <v>122533.23</v>
      </c>
    </row>
    <row r="14" spans="1:5" x14ac:dyDescent="0.3">
      <c r="A14" s="2" t="s">
        <v>1</v>
      </c>
      <c r="B14" s="2" t="s">
        <v>39</v>
      </c>
      <c r="C14" s="3">
        <v>265195.18</v>
      </c>
    </row>
    <row r="15" spans="1:5" x14ac:dyDescent="0.3">
      <c r="A15" s="2" t="s">
        <v>1</v>
      </c>
      <c r="B15" s="2" t="s">
        <v>40</v>
      </c>
      <c r="C15" s="3">
        <v>285399</v>
      </c>
    </row>
    <row r="16" spans="1:5" x14ac:dyDescent="0.3">
      <c r="A16" s="2" t="s">
        <v>1</v>
      </c>
      <c r="B16" s="2" t="s">
        <v>52</v>
      </c>
      <c r="C16" s="3">
        <v>793211.6</v>
      </c>
    </row>
    <row r="17" spans="1:3" x14ac:dyDescent="0.3">
      <c r="A17" s="2" t="s">
        <v>1</v>
      </c>
      <c r="B17" s="2" t="s">
        <v>2</v>
      </c>
      <c r="C17" s="3">
        <v>1363339.03</v>
      </c>
    </row>
    <row r="18" spans="1:3" x14ac:dyDescent="0.3">
      <c r="A18" s="2" t="s">
        <v>3</v>
      </c>
      <c r="B18" s="2" t="s">
        <v>6</v>
      </c>
      <c r="C18" s="3">
        <v>1391103.9</v>
      </c>
    </row>
    <row r="19" spans="1:3" x14ac:dyDescent="0.3">
      <c r="A19" s="2" t="s">
        <v>3</v>
      </c>
      <c r="B19" s="2" t="s">
        <v>7</v>
      </c>
      <c r="C19" s="3">
        <v>1105985.3999999999</v>
      </c>
    </row>
    <row r="20" spans="1:3" x14ac:dyDescent="0.3">
      <c r="A20" s="2" t="s">
        <v>3</v>
      </c>
      <c r="B20" s="2" t="s">
        <v>41</v>
      </c>
      <c r="C20" s="3">
        <v>308991.53999999998</v>
      </c>
    </row>
    <row r="21" spans="1:3" x14ac:dyDescent="0.3">
      <c r="A21" s="2" t="s">
        <v>3</v>
      </c>
      <c r="B21" s="2" t="s">
        <v>42</v>
      </c>
      <c r="C21" s="3">
        <v>626500.66</v>
      </c>
    </row>
    <row r="22" spans="1:3" x14ac:dyDescent="0.3">
      <c r="A22" s="2" t="s">
        <v>3</v>
      </c>
      <c r="B22" s="2" t="s">
        <v>8</v>
      </c>
      <c r="C22" s="3">
        <v>278849.38</v>
      </c>
    </row>
    <row r="23" spans="1:3" x14ac:dyDescent="0.3">
      <c r="A23" s="2" t="s">
        <v>3</v>
      </c>
      <c r="B23" s="2" t="s">
        <v>43</v>
      </c>
      <c r="C23" s="3">
        <v>308594.46000000002</v>
      </c>
    </row>
    <row r="24" spans="1:3" x14ac:dyDescent="0.3">
      <c r="A24" s="2" t="s">
        <v>3</v>
      </c>
      <c r="B24" s="2" t="s">
        <v>44</v>
      </c>
      <c r="C24" s="3">
        <v>388214.99</v>
      </c>
    </row>
    <row r="25" spans="1:3" x14ac:dyDescent="0.3">
      <c r="A25" s="2" t="s">
        <v>3</v>
      </c>
      <c r="B25" s="2" t="s">
        <v>9</v>
      </c>
      <c r="C25" s="3">
        <v>401333.01</v>
      </c>
    </row>
    <row r="26" spans="1:3" x14ac:dyDescent="0.3">
      <c r="A26" s="2" t="s">
        <v>3</v>
      </c>
      <c r="B26" s="2" t="s">
        <v>53</v>
      </c>
      <c r="C26" s="3">
        <v>348582.56</v>
      </c>
    </row>
    <row r="27" spans="1:3" x14ac:dyDescent="0.3">
      <c r="A27" s="2" t="s">
        <v>3</v>
      </c>
      <c r="B27" s="2" t="s">
        <v>54</v>
      </c>
      <c r="C27" s="3">
        <v>335586.31</v>
      </c>
    </row>
    <row r="28" spans="1:3" x14ac:dyDescent="0.3">
      <c r="A28" s="2" t="s">
        <v>3</v>
      </c>
      <c r="B28" s="2" t="s">
        <v>55</v>
      </c>
      <c r="C28" s="3">
        <v>312813.71999999997</v>
      </c>
    </row>
    <row r="29" spans="1:3" x14ac:dyDescent="0.3">
      <c r="A29" s="2" t="s">
        <v>3</v>
      </c>
      <c r="B29" s="2" t="s">
        <v>10</v>
      </c>
      <c r="C29" s="3">
        <v>1151881.8799999999</v>
      </c>
    </row>
    <row r="30" spans="1:3" x14ac:dyDescent="0.3">
      <c r="A30" s="2" t="s">
        <v>3</v>
      </c>
      <c r="B30" s="2" t="s">
        <v>56</v>
      </c>
      <c r="C30" s="3">
        <v>947642.53</v>
      </c>
    </row>
    <row r="31" spans="1:3" x14ac:dyDescent="0.3">
      <c r="A31" s="2" t="s">
        <v>3</v>
      </c>
      <c r="B31" s="2" t="s">
        <v>11</v>
      </c>
      <c r="C31" s="3">
        <v>478080.1</v>
      </c>
    </row>
    <row r="32" spans="1:3" x14ac:dyDescent="0.3">
      <c r="A32" s="2" t="s">
        <v>3</v>
      </c>
      <c r="B32" s="2" t="s">
        <v>12</v>
      </c>
      <c r="C32" s="3">
        <v>297557.42</v>
      </c>
    </row>
    <row r="33" spans="1:5" x14ac:dyDescent="0.3">
      <c r="A33" s="2" t="s">
        <v>3</v>
      </c>
      <c r="B33" s="2" t="s">
        <v>57</v>
      </c>
      <c r="C33" s="3">
        <v>246718.54</v>
      </c>
    </row>
    <row r="34" spans="1:5" x14ac:dyDescent="0.3">
      <c r="A34" s="2" t="s">
        <v>3</v>
      </c>
      <c r="B34" s="2" t="s">
        <v>58</v>
      </c>
      <c r="C34" s="3">
        <v>234167.14</v>
      </c>
    </row>
    <row r="35" spans="1:5" x14ac:dyDescent="0.3">
      <c r="A35" s="2" t="s">
        <v>3</v>
      </c>
      <c r="B35" s="2" t="s">
        <v>13</v>
      </c>
      <c r="C35" s="3">
        <v>409696.61</v>
      </c>
    </row>
    <row r="36" spans="1:5" x14ac:dyDescent="0.3">
      <c r="A36" s="2" t="s">
        <v>3</v>
      </c>
      <c r="B36" s="2" t="s">
        <v>14</v>
      </c>
      <c r="C36" s="3">
        <v>859403.95</v>
      </c>
    </row>
    <row r="37" spans="1:5" x14ac:dyDescent="0.3">
      <c r="A37" s="2" t="s">
        <v>3</v>
      </c>
      <c r="B37" s="2" t="s">
        <v>45</v>
      </c>
      <c r="C37" s="3">
        <v>310116.7</v>
      </c>
    </row>
    <row r="38" spans="1:5" x14ac:dyDescent="0.3">
      <c r="A38" s="2" t="s">
        <v>3</v>
      </c>
      <c r="B38" s="2" t="s">
        <v>59</v>
      </c>
      <c r="C38" s="3">
        <v>299252.08</v>
      </c>
    </row>
    <row r="39" spans="1:5" x14ac:dyDescent="0.3">
      <c r="A39" s="2" t="s">
        <v>3</v>
      </c>
      <c r="B39" s="2" t="s">
        <v>4</v>
      </c>
      <c r="C39" s="3">
        <v>277493.3</v>
      </c>
    </row>
    <row r="40" spans="1:5" x14ac:dyDescent="0.3">
      <c r="A40" s="2" t="s">
        <v>3</v>
      </c>
      <c r="B40" s="2" t="s">
        <v>5</v>
      </c>
      <c r="C40" s="3">
        <v>324834.64</v>
      </c>
    </row>
    <row r="41" spans="1:5" x14ac:dyDescent="0.3">
      <c r="A41" s="2" t="s">
        <v>3</v>
      </c>
      <c r="B41" s="2" t="s">
        <v>60</v>
      </c>
      <c r="C41" s="3">
        <v>541503.88</v>
      </c>
      <c r="E41" s="5"/>
    </row>
    <row r="42" spans="1:5" x14ac:dyDescent="0.3">
      <c r="A42" s="2" t="s">
        <v>3</v>
      </c>
      <c r="B42" s="2" t="s">
        <v>46</v>
      </c>
      <c r="C42" s="3">
        <v>294486.71999999997</v>
      </c>
    </row>
    <row r="43" spans="1:5" x14ac:dyDescent="0.3">
      <c r="A43" s="2" t="s">
        <v>3</v>
      </c>
      <c r="B43" s="2" t="s">
        <v>15</v>
      </c>
      <c r="C43" s="3">
        <v>732322.74</v>
      </c>
    </row>
    <row r="44" spans="1:5" x14ac:dyDescent="0.3">
      <c r="A44" s="2" t="s">
        <v>3</v>
      </c>
      <c r="B44" s="2" t="s">
        <v>61</v>
      </c>
      <c r="C44" s="3">
        <v>577307.44999999995</v>
      </c>
    </row>
    <row r="45" spans="1:5" x14ac:dyDescent="0.3">
      <c r="A45" s="2" t="s">
        <v>3</v>
      </c>
      <c r="B45" s="2" t="s">
        <v>16</v>
      </c>
      <c r="C45" s="3">
        <v>317720</v>
      </c>
    </row>
    <row r="46" spans="1:5" x14ac:dyDescent="0.3">
      <c r="A46" s="2" t="s">
        <v>3</v>
      </c>
      <c r="B46" s="2" t="s">
        <v>62</v>
      </c>
      <c r="C46" s="3">
        <v>199240.08</v>
      </c>
    </row>
    <row r="47" spans="1:5" x14ac:dyDescent="0.3">
      <c r="A47" s="2" t="s">
        <v>3</v>
      </c>
      <c r="B47" s="2" t="s">
        <v>17</v>
      </c>
      <c r="C47" s="3">
        <v>758194.03</v>
      </c>
    </row>
    <row r="48" spans="1:5" x14ac:dyDescent="0.3">
      <c r="A48" s="2" t="s">
        <v>3</v>
      </c>
      <c r="B48" s="2" t="s">
        <v>63</v>
      </c>
      <c r="C48" s="3">
        <v>837002.21</v>
      </c>
    </row>
    <row r="49" spans="1:5" x14ac:dyDescent="0.3">
      <c r="A49" s="2" t="s">
        <v>3</v>
      </c>
      <c r="B49" s="2" t="s">
        <v>64</v>
      </c>
      <c r="C49" s="3">
        <v>604356.73</v>
      </c>
    </row>
    <row r="50" spans="1:5" x14ac:dyDescent="0.3">
      <c r="A50" s="2" t="s">
        <v>3</v>
      </c>
      <c r="B50" s="2" t="s">
        <v>18</v>
      </c>
      <c r="C50" s="3">
        <v>384100.57</v>
      </c>
    </row>
    <row r="51" spans="1:5" x14ac:dyDescent="0.3">
      <c r="A51" s="2" t="s">
        <v>3</v>
      </c>
      <c r="B51" s="2" t="s">
        <v>19</v>
      </c>
      <c r="C51" s="3">
        <v>1155943.1399999999</v>
      </c>
    </row>
    <row r="52" spans="1:5" x14ac:dyDescent="0.3">
      <c r="A52" s="2" t="s">
        <v>3</v>
      </c>
      <c r="B52" s="2" t="s">
        <v>65</v>
      </c>
      <c r="C52" s="3">
        <v>188566.72</v>
      </c>
    </row>
    <row r="53" spans="1:5" x14ac:dyDescent="0.3">
      <c r="A53" s="2" t="s">
        <v>3</v>
      </c>
      <c r="B53" s="2" t="s">
        <v>20</v>
      </c>
      <c r="C53" s="3">
        <v>256405.3</v>
      </c>
    </row>
    <row r="54" spans="1:5" x14ac:dyDescent="0.3">
      <c r="A54" s="2" t="s">
        <v>3</v>
      </c>
      <c r="B54" s="2" t="s">
        <v>47</v>
      </c>
      <c r="C54" s="3">
        <v>146377.22</v>
      </c>
    </row>
    <row r="55" spans="1:5" x14ac:dyDescent="0.3">
      <c r="A55" s="2" t="s">
        <v>3</v>
      </c>
      <c r="B55" s="2" t="s">
        <v>66</v>
      </c>
      <c r="C55" s="3">
        <v>2070055.14</v>
      </c>
    </row>
    <row r="56" spans="1:5" x14ac:dyDescent="0.3">
      <c r="A56" s="2" t="s">
        <v>21</v>
      </c>
      <c r="B56" s="2" t="s">
        <v>22</v>
      </c>
      <c r="C56" s="3">
        <v>631705.76</v>
      </c>
    </row>
    <row r="57" spans="1:5" x14ac:dyDescent="0.3">
      <c r="A57" s="2" t="s">
        <v>23</v>
      </c>
      <c r="B57" s="2" t="s">
        <v>48</v>
      </c>
      <c r="C57" s="3">
        <v>230772.99</v>
      </c>
    </row>
    <row r="58" spans="1:5" x14ac:dyDescent="0.3">
      <c r="A58" s="2" t="s">
        <v>23</v>
      </c>
      <c r="B58" s="2" t="s">
        <v>49</v>
      </c>
      <c r="C58" s="3">
        <v>305118.57</v>
      </c>
    </row>
    <row r="59" spans="1:5" x14ac:dyDescent="0.3">
      <c r="A59" s="2" t="s">
        <v>24</v>
      </c>
      <c r="B59" s="2" t="s">
        <v>67</v>
      </c>
      <c r="C59" s="3">
        <v>142011</v>
      </c>
    </row>
    <row r="60" spans="1:5" x14ac:dyDescent="0.3">
      <c r="A60" s="2" t="s">
        <v>27</v>
      </c>
      <c r="B60" s="2" t="s">
        <v>27</v>
      </c>
      <c r="C60" s="3">
        <f>3008045+613779.99</f>
        <v>3621824.99</v>
      </c>
      <c r="E60" s="5"/>
    </row>
    <row r="61" spans="1:5" x14ac:dyDescent="0.3">
      <c r="A61" s="2" t="s">
        <v>28</v>
      </c>
      <c r="B61" s="2" t="s">
        <v>28</v>
      </c>
      <c r="C61" s="3">
        <f>223879+17597.12</f>
        <v>241476.12</v>
      </c>
      <c r="E61" s="5"/>
    </row>
    <row r="62" spans="1:5" ht="15" thickBot="1" x14ac:dyDescent="0.35">
      <c r="C62" s="4">
        <f>SUM(C4:C61)</f>
        <v>54081564.940000005</v>
      </c>
      <c r="E62" s="3"/>
    </row>
    <row r="63" spans="1:5" ht="15" thickTop="1" x14ac:dyDescent="0.3"/>
    <row r="65" spans="3:3" x14ac:dyDescent="0.3">
      <c r="C65" s="3"/>
    </row>
  </sheetData>
  <pageMargins left="0.7" right="0.7" top="0.75" bottom="0.75" header="0.3" footer="0.3"/>
  <headerFooter>
    <oddFooter>&amp;C_x000D_&amp;1#&amp;"Aptos"&amp;10&amp;K000000 Open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4C3D8C463FA0D48A272FA0FD6DCE0F1" ma:contentTypeVersion="21" ma:contentTypeDescription="Create a new document." ma:contentTypeScope="" ma:versionID="f1a2b2f066033bdb16cef1fd40a25da8">
  <xsd:schema xmlns:xsd="http://www.w3.org/2001/XMLSchema" xmlns:xs="http://www.w3.org/2001/XMLSchema" xmlns:p="http://schemas.microsoft.com/office/2006/metadata/properties" xmlns:ns1="http://schemas.microsoft.com/sharepoint/v3" xmlns:ns2="9e92783e-5fd8-4fb1-8dcc-9674211d9dc4" xmlns:ns3="edd88b68-8999-477e-9280-770a35e0d580" xmlns:ns4="d5efd484-15aa-41a0-83f6-0646502cb6d6" targetNamespace="http://schemas.microsoft.com/office/2006/metadata/properties" ma:root="true" ma:fieldsID="9edd1f1f739bbc8969900c4daf742496" ns1:_="" ns2:_="" ns3:_="" ns4:_="">
    <xsd:import namespace="http://schemas.microsoft.com/sharepoint/v3"/>
    <xsd:import namespace="9e92783e-5fd8-4fb1-8dcc-9674211d9dc4"/>
    <xsd:import namespace="edd88b68-8999-477e-9280-770a35e0d580"/>
    <xsd:import namespace="d5efd484-15aa-41a0-83f6-0646502cb6d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LengthInSecond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ServiceOCR" minOccurs="0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6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7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92783e-5fd8-4fb1-8dcc-9674211d9dc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9c18f9b8-5ae4-4f0b-a238-a922c51e2d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dd88b68-8999-477e-9280-770a35e0d580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5efd484-15aa-41a0-83f6-0646502cb6d6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598b2982-b933-4de0-adb1-38bd298f7932}" ma:internalName="TaxCatchAll" ma:showField="CatchAllData" ma:web="edd88b68-8999-477e-9280-770a35e0d58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d5efd484-15aa-41a0-83f6-0646502cb6d6" xsi:nil="true"/>
    <lcf76f155ced4ddcb4097134ff3c332f xmlns="9e92783e-5fd8-4fb1-8dcc-9674211d9dc4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32100AC-B86D-4B3E-A583-E1D310E6FF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9e92783e-5fd8-4fb1-8dcc-9674211d9dc4"/>
    <ds:schemaRef ds:uri="edd88b68-8999-477e-9280-770a35e0d580"/>
    <ds:schemaRef ds:uri="d5efd484-15aa-41a0-83f6-0646502cb6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68B2D16-5EFF-4C14-A9BB-329882F5A535}">
  <ds:schemaRefs>
    <ds:schemaRef ds:uri="http://schemas.microsoft.com/office/2006/documentManagement/types"/>
    <ds:schemaRef ds:uri="http://purl.org/dc/dcmitype/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terms/"/>
    <ds:schemaRef ds:uri="d5efd484-15aa-41a0-83f6-0646502cb6d6"/>
    <ds:schemaRef ds:uri="http://schemas.openxmlformats.org/package/2006/metadata/core-properties"/>
    <ds:schemaRef ds:uri="edd88b68-8999-477e-9280-770a35e0d580"/>
    <ds:schemaRef ds:uri="9e92783e-5fd8-4fb1-8dcc-9674211d9dc4"/>
    <ds:schemaRef ds:uri="http://schemas.microsoft.com/sharepoint/v3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67A50A50-4587-48C9-A811-F56999BA6A24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9605e077-75f1-4e9a-9c92-9935b3c2dfac}" enabled="1" method="Privileged" siteId="{569df091-b013-40e3-86ee-bd9cb9e25814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Investment holding</vt:lpstr>
    </vt:vector>
  </TitlesOfParts>
  <Company>Queen Mary, University of London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Paul Smallcombe</cp:lastModifiedBy>
  <dcterms:created xsi:type="dcterms:W3CDTF">2024-02-28T13:47:11Z</dcterms:created>
  <dcterms:modified xsi:type="dcterms:W3CDTF">2026-09-22T10:15:11Z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0x01010054C3D8C463FA0D48A272FA0FD6DCE0F1</vt:lpwstr>
  </property>
  <property fmtid="{D5CDD505-2E9C-101B-9397-08002B2CF9AE}" pid="3" name="MediaServiceImageTags">
    <vt:lpwstr/>
  </property>
</Properties>
</file>