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slicerCaches/slicerCache1.xml" ContentType="application/vnd.ms-excel.slicerCache+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drawings/drawing1.xml" ContentType="application/vnd.openxmlformats-officedocument.drawing+xml"/>
  <Override PartName="/xl/slicers/slicer1.xml" ContentType="application/vnd.ms-excel.slicer+xml"/>
  <Override PartName="/xl/pivotTables/pivotTable2.xml" ContentType="application/vnd.openxmlformats-officedocument.spreadsheetml.pivotTable+xml"/>
  <Override PartName="/xl/drawings/drawing2.xml" ContentType="application/vnd.openxmlformats-officedocument.drawing+xml"/>
  <Override PartName="/xl/tables/table1.xml" ContentType="application/vnd.openxmlformats-officedocument.spreadsheetml.table+xml"/>
  <Override PartName="/xl/queryTables/queryTable1.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026"/>
  <workbookPr filterPrivacy="1" hidePivotFieldList="1"/>
  <xr:revisionPtr revIDLastSave="6" documentId="11_FD431C72E9DD65988BD355689CF122DBE907F890" xr6:coauthVersionLast="47" xr6:coauthVersionMax="47" xr10:uidLastSave="{8C128B4F-8DA6-4F2C-B5B8-2BD62FC26634}"/>
  <bookViews>
    <workbookView xWindow="-120" yWindow="-120" windowWidth="29040" windowHeight="15840" xr2:uid="{00000000-000D-0000-FFFF-FFFF00000000}"/>
  </bookViews>
  <sheets>
    <sheet name="Report" sheetId="3" r:id="rId1"/>
    <sheet name="Homeless Practices" sheetId="4" r:id="rId2"/>
    <sheet name="Data" sheetId="2" state="hidden" r:id="rId3"/>
  </sheets>
  <definedNames>
    <definedName name="ExternalData_1" localSheetId="2" hidden="1">Data!$A$1:$Z$276</definedName>
    <definedName name="Slicer_Locality">#N/A</definedName>
  </definedNames>
  <calcPr calcId="191029"/>
  <pivotCaches>
    <pivotCache cacheId="5" r:id="rId4"/>
  </pivotCaches>
  <extLst>
    <ext xmlns:x14="http://schemas.microsoft.com/office/spreadsheetml/2009/9/main" uri="{BBE1A952-AA13-448e-AADC-164F8A28A991}">
      <x14:slicerCaches>
        <x14:slicerCache r:id="rId5"/>
      </x14:slicerCaches>
    </ext>
    <ext xmlns:x14="http://schemas.microsoft.com/office/spreadsheetml/2009/9/main" uri="{79F54976-1DA5-4618-B147-4CDE4B953A38}">
      <x14:workbookPr/>
    </ex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E11" i="4" l="1"/>
  <c r="F11" i="4" l="1"/>
  <c r="F10" i="4"/>
  <c r="F9" i="4"/>
  <c r="F8" i="4"/>
  <c r="A3" i="3" l="1"/>
  <c r="A3" i="4"/>
</calcChain>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00000000-0015-0000-FFFF-FFFF00000000}" keepAlive="1" name="Query - UPdata" description="Connection to the 'UPdata' query in the workbook." type="5" refreshedVersion="7" background="1" saveData="1">
    <dbPr connection="Provider=Microsoft.Mashup.OleDb.1;Data Source=$Workbook$;Location=UPdata;Extended Properties=&quot;&quot;" command="SELECT * FROM [UPdata]"/>
  </connection>
</connections>
</file>

<file path=xl/sharedStrings.xml><?xml version="1.0" encoding="utf-8"?>
<sst xmlns="http://schemas.openxmlformats.org/spreadsheetml/2006/main" count="913" uniqueCount="398">
  <si>
    <t>Locality</t>
  </si>
  <si>
    <t>SubLocality</t>
  </si>
  <si>
    <t>Practice</t>
  </si>
  <si>
    <t>Rel_D</t>
  </si>
  <si>
    <t>Autism</t>
  </si>
  <si>
    <t>Autism - Cohorts 01-09</t>
  </si>
  <si>
    <t>Autism - Cohorts 01-09 Vaccinated</t>
  </si>
  <si>
    <t>Homeless</t>
  </si>
  <si>
    <t>Homeless - Cohorts 01-10</t>
  </si>
  <si>
    <t>Homeless - Cohorts 01-10 Vaccinated</t>
  </si>
  <si>
    <t>Learning Disabilities</t>
  </si>
  <si>
    <t>LD - Cohorts 01-10</t>
  </si>
  <si>
    <t>LD - Cohorts 01-10 Vaccinated</t>
  </si>
  <si>
    <t>Traveller Ethnicity</t>
  </si>
  <si>
    <t>Traveller Ethnicity - Cohorts 01-10</t>
  </si>
  <si>
    <t>Traveller Ethnicity - Cohorts 01-10 Vaccinated</t>
  </si>
  <si>
    <t>Currently Registered Patients Aged 16+</t>
  </si>
  <si>
    <t>A1) All patients who have received any COVID-19 vaccination dose</t>
  </si>
  <si>
    <t>Autism 2nd Vaccine</t>
  </si>
  <si>
    <t>Homeless 2nd Vaccine</t>
  </si>
  <si>
    <t>LD 2nd Vaccine</t>
  </si>
  <si>
    <t>Traveller Ethnicity 2nd Vaccine</t>
  </si>
  <si>
    <t>Barking</t>
  </si>
  <si>
    <t>Becontree Medical Centre</t>
  </si>
  <si>
    <t>Marks Gate Medical Practice</t>
  </si>
  <si>
    <t>Tulasi Medical Centre</t>
  </si>
  <si>
    <t>East</t>
  </si>
  <si>
    <t>Broad Street Medical Centre</t>
  </si>
  <si>
    <t>Church Elm Lane Medical Practice</t>
  </si>
  <si>
    <t>Halbutt Street Surgery</t>
  </si>
  <si>
    <t>Porters Avenue Doctors Surgery</t>
  </si>
  <si>
    <t>East One</t>
  </si>
  <si>
    <t>Dr Alkaisy Surgery</t>
  </si>
  <si>
    <t>First Avenue Surgery</t>
  </si>
  <si>
    <t>Heathway Medical Centre</t>
  </si>
  <si>
    <t>Hedgemans Surgery</t>
  </si>
  <si>
    <t>Parkview Medical Practice</t>
  </si>
  <si>
    <t>St Albans Surgery</t>
  </si>
  <si>
    <t>The Surgery (Dr Ola)</t>
  </si>
  <si>
    <t>North</t>
  </si>
  <si>
    <t>Five Elms</t>
  </si>
  <si>
    <t>Gables Surgery</t>
  </si>
  <si>
    <t>Green Lane Surgery</t>
  </si>
  <si>
    <t>Julia Engwell Surgery</t>
  </si>
  <si>
    <t>Laburnum Health centre</t>
  </si>
  <si>
    <t>Oval Road Practice</t>
  </si>
  <si>
    <t>The Surgery</t>
  </si>
  <si>
    <t>Valence Medical Centre</t>
  </si>
  <si>
    <t>West</t>
  </si>
  <si>
    <t>Abbey Medical centre</t>
  </si>
  <si>
    <t>Aurora Medcare</t>
  </si>
  <si>
    <t>Shifa Medical Practice</t>
  </si>
  <si>
    <t>Victoria Medical Centre</t>
  </si>
  <si>
    <t>West One</t>
  </si>
  <si>
    <t>Barking Medical  Group Practice</t>
  </si>
  <si>
    <t>Dr Gupta &amp; Partner</t>
  </si>
  <si>
    <t>Faircross Health Centre</t>
  </si>
  <si>
    <t>John Smith House</t>
  </si>
  <si>
    <t>Ripple Road Medical Centre</t>
  </si>
  <si>
    <t>The White House</t>
  </si>
  <si>
    <t>City &amp; Hackney</t>
  </si>
  <si>
    <t>Clissold Park (NW2)</t>
  </si>
  <si>
    <t>Barretts Grove Surgery</t>
  </si>
  <si>
    <t>Barton House Health Centre</t>
  </si>
  <si>
    <t>Brooke Road Surgery</t>
  </si>
  <si>
    <t>Somerford Grove Practice</t>
  </si>
  <si>
    <t>Hackney Downs (NE2)</t>
  </si>
  <si>
    <t>Clapton Surgery</t>
  </si>
  <si>
    <t>Elm Practice</t>
  </si>
  <si>
    <t>Healy Medical Centre</t>
  </si>
  <si>
    <t>Rosewood Practice</t>
  </si>
  <si>
    <t>The Gadvhi Practice</t>
  </si>
  <si>
    <t>The Nightingale Practice</t>
  </si>
  <si>
    <t>The Riverside Practice</t>
  </si>
  <si>
    <t>Hackney Marshes (SE1)</t>
  </si>
  <si>
    <t>Athena Medical Centre</t>
  </si>
  <si>
    <t>Kingsmead Healthcare</t>
  </si>
  <si>
    <t>Latimer Health Centre</t>
  </si>
  <si>
    <t>Lower Clapton Group Practice</t>
  </si>
  <si>
    <t>The Lea Surgery</t>
  </si>
  <si>
    <t>London Fields (SW1)</t>
  </si>
  <si>
    <t>Beechwood Medical Centre</t>
  </si>
  <si>
    <t>Dalston Practice</t>
  </si>
  <si>
    <t>London Fields Medical Centre</t>
  </si>
  <si>
    <t>Queensbridge Group Practice</t>
  </si>
  <si>
    <t>Richmond Road Medical Centre</t>
  </si>
  <si>
    <t>The Sandringham Practice</t>
  </si>
  <si>
    <t>Shoreditch Park &amp; City (SW2)</t>
  </si>
  <si>
    <t>De Beauvoir Surgery</t>
  </si>
  <si>
    <t>Shoreditch Park Surgery</t>
  </si>
  <si>
    <t>Southgate &amp; Whiston Road Surgery</t>
  </si>
  <si>
    <t>The Hoxton Surgery</t>
  </si>
  <si>
    <t>The Lawson Practice</t>
  </si>
  <si>
    <t>The Neaman Practice</t>
  </si>
  <si>
    <t>Springfield Park (NE1)</t>
  </si>
  <si>
    <t>Cranwich Road Surgery</t>
  </si>
  <si>
    <t>Spring Hill Practice</t>
  </si>
  <si>
    <t>Stamford Hill Surgery</t>
  </si>
  <si>
    <t>Well Street Common (SE2)</t>
  </si>
  <si>
    <t>Elsdale Street Surgery</t>
  </si>
  <si>
    <t>The Greenhouse</t>
  </si>
  <si>
    <t>The Well Street Surgery</t>
  </si>
  <si>
    <t>The Wick Health Centre</t>
  </si>
  <si>
    <t>Trowbridge Surgery</t>
  </si>
  <si>
    <t>Woodberry Wetlands (NW1)</t>
  </si>
  <si>
    <t>Allerton Road Medical Centre</t>
  </si>
  <si>
    <t>Cedar Practice</t>
  </si>
  <si>
    <t>Statham Grove Surgery</t>
  </si>
  <si>
    <t>The Heron Practice</t>
  </si>
  <si>
    <t>Havering</t>
  </si>
  <si>
    <t>Havering Crest</t>
  </si>
  <si>
    <t>Billet Lane Medical Centre</t>
  </si>
  <si>
    <t>Chadwell Heath Health Centre - The Upstairs Surgery (Dr Hamilton-Smith)</t>
  </si>
  <si>
    <t>High Street Surgery (Dr Pervez)</t>
  </si>
  <si>
    <t>Rush Green Medical Centre (Dr Poologanathan &amp; Partners)</t>
  </si>
  <si>
    <t>Rush Green Medical Centre (Dr Sanomi)</t>
  </si>
  <si>
    <t>St Edwards Surgery</t>
  </si>
  <si>
    <t>The Modern Medical Centre</t>
  </si>
  <si>
    <t>Havering Marshall</t>
  </si>
  <si>
    <t>North Street Medical Care</t>
  </si>
  <si>
    <t>The New Medical Centre</t>
  </si>
  <si>
    <t>Western Road Medical Centre</t>
  </si>
  <si>
    <t>Havering North</t>
  </si>
  <si>
    <t>Central Park Surgery (Dr Kakad)</t>
  </si>
  <si>
    <t>Chadwell Heath Health Centre (Dr A Patel)</t>
  </si>
  <si>
    <t>Chase Cross Medical Centre (Dr Kulendran)</t>
  </si>
  <si>
    <t>Dr N K Gupta Surgery</t>
  </si>
  <si>
    <t>Harold Hill Health Centre (Dr Kuchhai)</t>
  </si>
  <si>
    <t>Ingrebourne Medical Centre</t>
  </si>
  <si>
    <t>Kings Park Surgery (prev Harold Wood Polyclinic)</t>
  </si>
  <si>
    <t>Lynwood Medical Centre</t>
  </si>
  <si>
    <t>Oak Lodge Surgery (Dr Chowdhury)</t>
  </si>
  <si>
    <t>Petersfield Surgery</t>
  </si>
  <si>
    <t>Straight Road Doctors Surgery (Dr Prasad)</t>
  </si>
  <si>
    <t>The Greenwood Practice</t>
  </si>
  <si>
    <t>The Robins Surgery</t>
  </si>
  <si>
    <t>Havering South</t>
  </si>
  <si>
    <t>Avon Road Surgery (Cranham Health Centre)</t>
  </si>
  <si>
    <t>Berwick Surgery</t>
  </si>
  <si>
    <t>Cranham Village Surgery (Dr C Dahs &amp; Dr IP Humberstone Surgery)</t>
  </si>
  <si>
    <t>Haiderian Medical Centre</t>
  </si>
  <si>
    <t>Hornchurch Healthcare</t>
  </si>
  <si>
    <t>Maylands Health Care</t>
  </si>
  <si>
    <t>South Hornchurch Medical Practice</t>
  </si>
  <si>
    <t>Sutton Ave surgery (P M Patel)</t>
  </si>
  <si>
    <t>The Rosewood Medical Centre</t>
  </si>
  <si>
    <t>The Surgery (Dr Rahman)</t>
  </si>
  <si>
    <t>The Upminster Bridge Surgery (Dr O'Moore)</t>
  </si>
  <si>
    <t>Upminster Medical Centre</t>
  </si>
  <si>
    <t>Wood Lane Surgery (Medical Centre)</t>
  </si>
  <si>
    <t>Newham</t>
  </si>
  <si>
    <t>Central 1</t>
  </si>
  <si>
    <t>Boleyn Medical Centre</t>
  </si>
  <si>
    <t>Greengate Medical Practice</t>
  </si>
  <si>
    <t>Market Street Health Group</t>
  </si>
  <si>
    <t>Newham Medical Centre</t>
  </si>
  <si>
    <t>St Bartholomew Surgery</t>
  </si>
  <si>
    <t>The Azad Practice</t>
  </si>
  <si>
    <t>The Project Surgery</t>
  </si>
  <si>
    <t>Docklands</t>
  </si>
  <si>
    <t>Royal Docks Medical Centre</t>
  </si>
  <si>
    <t>The Practice - Albert Road</t>
  </si>
  <si>
    <t>Tollgate Health Centre</t>
  </si>
  <si>
    <t>Leaside</t>
  </si>
  <si>
    <t>Abbey Road Medical Practice</t>
  </si>
  <si>
    <t>Liberty Bridge Road</t>
  </si>
  <si>
    <t>Newham Central</t>
  </si>
  <si>
    <t>Balaam Street Practice</t>
  </si>
  <si>
    <t>Essex Lodge</t>
  </si>
  <si>
    <t>Lucas Avenue Surgery</t>
  </si>
  <si>
    <t>North East 1</t>
  </si>
  <si>
    <t>Birchdale Road Medical Practice</t>
  </si>
  <si>
    <t>Dr CM Patel</t>
  </si>
  <si>
    <t>Plashet Medical Centre</t>
  </si>
  <si>
    <t>Sangam Surgery</t>
  </si>
  <si>
    <t>The Manor Park Practice</t>
  </si>
  <si>
    <t>Westbury Road Medical Practice</t>
  </si>
  <si>
    <t>North East 2</t>
  </si>
  <si>
    <t>Dr Krishnamurthy Surgery</t>
  </si>
  <si>
    <t>E12 Medical Practice</t>
  </si>
  <si>
    <t>Lathom Medical Centre</t>
  </si>
  <si>
    <t>Shrewsbury Road Surgery</t>
  </si>
  <si>
    <t>The Summit Practice</t>
  </si>
  <si>
    <t>Wordsworth Health Centre</t>
  </si>
  <si>
    <t>North Newham</t>
  </si>
  <si>
    <t>Claremont Clinic</t>
  </si>
  <si>
    <t>E7 Health - First 4 Health Group</t>
  </si>
  <si>
    <t>Woodgrange Medical Practice</t>
  </si>
  <si>
    <t>North West 2</t>
  </si>
  <si>
    <t>Dr Samuel &amp; Dr Khan's Practice</t>
  </si>
  <si>
    <t>East End Medical Centre</t>
  </si>
  <si>
    <t>Stratford Health Centre</t>
  </si>
  <si>
    <t>The Forest Practice</t>
  </si>
  <si>
    <t>Upton Lane Medical Centre</t>
  </si>
  <si>
    <t>South One Newham</t>
  </si>
  <si>
    <t>Cumberland Road Medical Practice</t>
  </si>
  <si>
    <t>Custom House Surgery</t>
  </si>
  <si>
    <t>Dr Ruiz – St Lukes Medical Centre</t>
  </si>
  <si>
    <t>Esk Road Medical Practice</t>
  </si>
  <si>
    <t>Glen Road Medical Centre</t>
  </si>
  <si>
    <t>Star Lane Medical Centre</t>
  </si>
  <si>
    <t>Stratford</t>
  </si>
  <si>
    <t>Dr Knight and Dr Ashar</t>
  </si>
  <si>
    <t>First4Health Church Road</t>
  </si>
  <si>
    <t>Newham Transitional Team</t>
  </si>
  <si>
    <t>Stratford Village Surgery</t>
  </si>
  <si>
    <t>Redbridge</t>
  </si>
  <si>
    <t>Cranbrook</t>
  </si>
  <si>
    <t>Balfour Road Surgery</t>
  </si>
  <si>
    <t>Cranbrook Surgery</t>
  </si>
  <si>
    <t>Drive Surgery</t>
  </si>
  <si>
    <t>Gants Hill Medical Centre</t>
  </si>
  <si>
    <t>Granville Medical Centre</t>
  </si>
  <si>
    <t>Redbridge Surgery</t>
  </si>
  <si>
    <t>St Clements Surgery</t>
  </si>
  <si>
    <t>Fairlop</t>
  </si>
  <si>
    <t>Eastern Avenue Medical Centre</t>
  </si>
  <si>
    <t>Fencepiece Road Medical Practice</t>
  </si>
  <si>
    <t>Forest Edge Practice</t>
  </si>
  <si>
    <t>Fullwell Avenue Surgery</t>
  </si>
  <si>
    <t>Hainault Surgery</t>
  </si>
  <si>
    <t>Heathcote Primary Care Centre</t>
  </si>
  <si>
    <t>Kenwood Medical Centre</t>
  </si>
  <si>
    <t>The Willows Practice</t>
  </si>
  <si>
    <t>Loxford</t>
  </si>
  <si>
    <t>Ilford Medical Centre</t>
  </si>
  <si>
    <t>Mathukias Surgery</t>
  </si>
  <si>
    <t>The Practice Loxford</t>
  </si>
  <si>
    <t>NewCross Alliance</t>
  </si>
  <si>
    <t>Fullwell Cross Medical Centre</t>
  </si>
  <si>
    <t>Newbury Group Practice</t>
  </si>
  <si>
    <t>Seven Kings</t>
  </si>
  <si>
    <t>Castleton Road Surgery</t>
  </si>
  <si>
    <t>Chadwell Heath Surgery</t>
  </si>
  <si>
    <t>Doctor's House</t>
  </si>
  <si>
    <t>Goodmayes Medical Centre</t>
  </si>
  <si>
    <t>Green Lane, Goodmayes Medical practice</t>
  </si>
  <si>
    <t>Grove Surgery</t>
  </si>
  <si>
    <t>Seven Kings Practice</t>
  </si>
  <si>
    <t>The Palms Medical Centre</t>
  </si>
  <si>
    <t>Wanstead &amp; Woodford</t>
  </si>
  <si>
    <t>Aldersbrook Medical Centre</t>
  </si>
  <si>
    <t>Clayhall Clinic</t>
  </si>
  <si>
    <t>Elmhurst Practice</t>
  </si>
  <si>
    <t>Glebelands Practice</t>
  </si>
  <si>
    <t>Queen Mary Practice</t>
  </si>
  <si>
    <t>Rydal Practice</t>
  </si>
  <si>
    <t>Shrubberies Medical Centre</t>
  </si>
  <si>
    <t>Southdene Surgery</t>
  </si>
  <si>
    <t>The Evergreen Practice</t>
  </si>
  <si>
    <t>Wanstead Place Surgery</t>
  </si>
  <si>
    <t>Tower Hamlets</t>
  </si>
  <si>
    <t>Bow Health Network</t>
  </si>
  <si>
    <t>Grove Road Surgery (Dr Shah)</t>
  </si>
  <si>
    <t>Harley Grove Medical Centre</t>
  </si>
  <si>
    <t>Ruston Street Clinic (Dr Amin)</t>
  </si>
  <si>
    <t>St Stephens Health Centre</t>
  </si>
  <si>
    <t>The Tredegar Practice</t>
  </si>
  <si>
    <t>East End Health Network</t>
  </si>
  <si>
    <t>Albion Health Centre</t>
  </si>
  <si>
    <t>Blithehale Medical Centre</t>
  </si>
  <si>
    <t>Health E1</t>
  </si>
  <si>
    <t>Spitalfields Practice</t>
  </si>
  <si>
    <t>Healthy Island Network</t>
  </si>
  <si>
    <t>Barkantine Practice</t>
  </si>
  <si>
    <t>Docklands Medical Centre</t>
  </si>
  <si>
    <t>Island Health</t>
  </si>
  <si>
    <t>Island Medical Centre</t>
  </si>
  <si>
    <t>Mile End East and Bromley by Bow Network</t>
  </si>
  <si>
    <t>Merchant Street (Dr Rana)</t>
  </si>
  <si>
    <t>St Andrews Health Centre</t>
  </si>
  <si>
    <t>St Pauls Way Medical Centre</t>
  </si>
  <si>
    <t>Stroudley Walk Centre</t>
  </si>
  <si>
    <t>XXP/BBB</t>
  </si>
  <si>
    <t>Poplar and Limehouse Network</t>
  </si>
  <si>
    <t>Aberfeldy Practice</t>
  </si>
  <si>
    <t>Chrisp Street Health Centre</t>
  </si>
  <si>
    <t>Gough Walk (Dr Selvan)</t>
  </si>
  <si>
    <t>Limehouse Practice (Gill Street)</t>
  </si>
  <si>
    <t>Brayford Square (Dr Varma)</t>
  </si>
  <si>
    <t>City Wellbeing Practice (Tower Medical)</t>
  </si>
  <si>
    <t>Harford Health Centre</t>
  </si>
  <si>
    <t>Whitechapel Health (Shah Jalal)</t>
  </si>
  <si>
    <t>East One Health</t>
  </si>
  <si>
    <t>Jubilee Street Practice</t>
  </si>
  <si>
    <t>St Katharine Docks Practice</t>
  </si>
  <si>
    <t>Wapping Group Practice</t>
  </si>
  <si>
    <t>The One Network</t>
  </si>
  <si>
    <t>Bethnal Green Health Centre</t>
  </si>
  <si>
    <t>Globe Town Surgery</t>
  </si>
  <si>
    <t>Pollard Row Surgery</t>
  </si>
  <si>
    <t>Strouts Place Medical Centre</t>
  </si>
  <si>
    <t>The Mission Practice</t>
  </si>
  <si>
    <t>Waltham Forest</t>
  </si>
  <si>
    <t>Central Walthamstow</t>
  </si>
  <si>
    <t xml:space="preserve"> The Firs</t>
  </si>
  <si>
    <t>Addison Road Medical Practice</t>
  </si>
  <si>
    <t>Claremont Medical Centre</t>
  </si>
  <si>
    <t>Dr Dhital Practice</t>
  </si>
  <si>
    <t>Waltham Forest Community &amp; Family Health Services Ltd</t>
  </si>
  <si>
    <t>Chingford E4</t>
  </si>
  <si>
    <t>Chingford Medical Practice</t>
  </si>
  <si>
    <t>Churchill Medical Centre</t>
  </si>
  <si>
    <t>Old Church Surgery</t>
  </si>
  <si>
    <t>The Ridgeway Surgery</t>
  </si>
  <si>
    <t>Chingford/ Walthamstow</t>
  </si>
  <si>
    <t xml:space="preserve"> The Penryhn Surgery</t>
  </si>
  <si>
    <t>Dr Shantir Practice</t>
  </si>
  <si>
    <t>Kings Head Medical Practice</t>
  </si>
  <si>
    <t>Larkshall Medical Centre</t>
  </si>
  <si>
    <t>Lime Tree &amp; Sinnott Healthcare Ltd</t>
  </si>
  <si>
    <t>The Bailey Practice</t>
  </si>
  <si>
    <t>Forest Integrated Health</t>
  </si>
  <si>
    <t xml:space="preserve"> Crawley Road Medical Centre</t>
  </si>
  <si>
    <t>Francis Road Medical Centre</t>
  </si>
  <si>
    <t>Hampton Medical Centre</t>
  </si>
  <si>
    <t>Lime Tree Surgery</t>
  </si>
  <si>
    <t>The Allum Medical Centre</t>
  </si>
  <si>
    <t>The Lyndhurst Surgery</t>
  </si>
  <si>
    <t>Leyton Collaborative</t>
  </si>
  <si>
    <t>Sma Medical Centre</t>
  </si>
  <si>
    <t>The Manor Practice</t>
  </si>
  <si>
    <t>South Leytonstone</t>
  </si>
  <si>
    <t>Green Man Medical Centre</t>
  </si>
  <si>
    <t>High Road Surgery</t>
  </si>
  <si>
    <t>Kiyani Medical Practice</t>
  </si>
  <si>
    <t>LL Medical Care (Agarwal &amp; Agrwal Practice)</t>
  </si>
  <si>
    <t>The Harrow Road Surgery</t>
  </si>
  <si>
    <t>The Langthorne Sharma Family Practice</t>
  </si>
  <si>
    <t>Walthamstow West</t>
  </si>
  <si>
    <t>Higham Hill Medical Centre</t>
  </si>
  <si>
    <t>Seymour Medical Centre</t>
  </si>
  <si>
    <t>St James Medical Practice Ltd</t>
  </si>
  <si>
    <t>Row Labels</t>
  </si>
  <si>
    <t>Grand Total</t>
  </si>
  <si>
    <t>Sum of Autism 2nd Vaccine</t>
  </si>
  <si>
    <t>Sum of Homeless 2nd Vaccine</t>
  </si>
  <si>
    <t>Sum of Homeless - Cohorts 01-10 Vaccinated</t>
  </si>
  <si>
    <t>Sum of Homeless - Cohorts 01-10</t>
  </si>
  <si>
    <t>Sum of LD - Cohorts 01-10</t>
  </si>
  <si>
    <t>Sum of LD - Cohorts 01-10 Vaccinated</t>
  </si>
  <si>
    <t>Sum of LD 2nd Vaccine</t>
  </si>
  <si>
    <t>Sum of Traveller Ethnicity - Cohorts 01-10</t>
  </si>
  <si>
    <t>Sum of Traveller Ethnicity - Cohorts 01-10 Vaccinated</t>
  </si>
  <si>
    <t>Sum of Traveller Ethnicity 2nd Vaccine</t>
  </si>
  <si>
    <t>Autism - Cohorts 01-10</t>
  </si>
  <si>
    <t>Autism - Cohorts 01-10 Vaccinated</t>
  </si>
  <si>
    <t>North East London</t>
  </si>
  <si>
    <t>Selected Underserved Population COVID Vaccination uptake</t>
  </si>
  <si>
    <t>%</t>
  </si>
  <si>
    <t>Homeless Patients</t>
  </si>
  <si>
    <t>Brentwood Road Surgery (Dr Marks)</t>
  </si>
  <si>
    <t>Tower Network</t>
  </si>
  <si>
    <t>Fully Vaccintated</t>
  </si>
  <si>
    <t>First Vaccination</t>
  </si>
  <si>
    <t>Autism (Aged 16+)</t>
  </si>
  <si>
    <t>Homeless (Aged 16+)</t>
  </si>
  <si>
    <t>LD (Aged 16+)</t>
  </si>
  <si>
    <t>Traveller Ethnicity (Aged 16+)</t>
  </si>
  <si>
    <t>A2) All patients who have received a second COVID-19 vaccination dose</t>
  </si>
  <si>
    <t>Sum of %vacc</t>
  </si>
  <si>
    <t>Sum of Currently Registered Patients Aged 16+</t>
  </si>
  <si>
    <t>Sum of A1) All patients who have received any COVID-19 vaccination dose</t>
  </si>
  <si>
    <t>Sum of A2) All patients who have received a second COVID-19 vaccination dose</t>
  </si>
  <si>
    <t>Sum of %vacc2</t>
  </si>
  <si>
    <t>SMI 2nd Vaccine</t>
  </si>
  <si>
    <t>SMI eligible for a Covid vaccine aged 18+</t>
  </si>
  <si>
    <t>SMI Vaccinated</t>
  </si>
  <si>
    <t>Sum of SMI 2nd Vaccine</t>
  </si>
  <si>
    <t>Sum of SMI Vaccinated</t>
  </si>
  <si>
    <t>Sum of SMI eligible for a Covid vaccine aged 18+</t>
  </si>
  <si>
    <t>SMI</t>
  </si>
  <si>
    <t>SMI First Vaccine</t>
  </si>
  <si>
    <t>SMI Second Vaccine</t>
  </si>
  <si>
    <t>Autism (Aged 16+) First Vaccine</t>
  </si>
  <si>
    <t>Autism (Aged 16+) Second Vaccine</t>
  </si>
  <si>
    <t>Homeless (Aged 16+) First Vaccine</t>
  </si>
  <si>
    <t>Homeless (Aged 16+) Second Vaccine</t>
  </si>
  <si>
    <t>LD (Aged 16+) First Vaccine</t>
  </si>
  <si>
    <t>LD (Aged 16+) Second Vaccine</t>
  </si>
  <si>
    <t>Traveller Ethnicity (Aged 16+) First Vaccine</t>
  </si>
  <si>
    <t>Traveller Ethnicity (Aged 16+) Second Vaccine</t>
  </si>
  <si>
    <t>Highgrove Surgery</t>
  </si>
  <si>
    <t>York Road Surgery</t>
  </si>
  <si>
    <t>Ilford Lane Surgery</t>
  </si>
  <si>
    <t>Oak Tree Medical Practice</t>
  </si>
  <si>
    <t>Broadway Surgery</t>
  </si>
  <si>
    <t>Handsworth Medical Centre</t>
  </si>
  <si>
    <t>Forest Surgery</t>
  </si>
  <si>
    <t>The Microfaculty</t>
  </si>
  <si>
    <t>The Ecclesbourne Practice</t>
  </si>
  <si>
    <t>Leyton Healthcare (Oliver Road)</t>
  </si>
  <si>
    <t>North West</t>
  </si>
  <si>
    <t>AbbaMoor surgery</t>
  </si>
  <si>
    <t>Harlow Road Surgery (Dr Subramanian)</t>
  </si>
  <si>
    <t>Rainham Health Centre (Dr Abdullah)</t>
  </si>
  <si>
    <t>Carpenters Practice (AT Medics)</t>
  </si>
  <si>
    <t xml:space="preserve"> Queens Road Medical Centre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</si>
</sst>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_-* #,##0_-;\-* #,##0_-;_-* &quot;-&quot;??_-;_-@_-"/>
  </numFmts>
  <fonts count="5" x14ac:knownFonts="1">
    <font>
      <sz val="11"/>
      <color theme="1"/>
      <name val="Calibri"/>
      <family val="2"/>
      <scheme val="minor"/>
    </font>
    <font>
      <b/>
      <sz val="11"/>
      <color theme="1"/>
      <name val="Calibri"/>
      <family val="2"/>
      <scheme val="minor"/>
    </font>
    <font>
      <sz val="14"/>
      <color theme="1"/>
      <name val="Calibri"/>
      <family val="2"/>
      <scheme val="minor"/>
    </font>
    <font>
      <b/>
      <sz val="14"/>
      <color theme="1"/>
      <name val="Calibri"/>
      <family val="2"/>
      <scheme val="minor"/>
    </font>
    <font>
      <sz val="11"/>
      <color theme="1"/>
      <name val="Calibri"/>
      <family val="2"/>
      <scheme val="minor"/>
    </font>
  </fonts>
  <fills count="3">
    <fill>
      <patternFill patternType="none"/>
    </fill>
    <fill>
      <patternFill patternType="gray125"/>
    </fill>
    <fill>
      <patternFill patternType="solid">
        <fgColor theme="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9" fontId="4" fillId="0" borderId="0" applyFont="0" applyFill="0" applyBorder="0" applyAlignment="0" applyProtection="0"/>
  </cellStyleXfs>
  <cellXfs count="25">
    <xf numFmtId="0" fontId="0" fillId="0" borderId="0" xfId="0"/>
    <xf numFmtId="0" fontId="0" fillId="0" borderId="0" xfId="0" applyNumberFormat="1"/>
    <xf numFmtId="0" fontId="0" fillId="0" borderId="0" xfId="0" applyAlignment="1">
      <alignment horizontal="left"/>
    </xf>
    <xf numFmtId="0" fontId="0" fillId="0" borderId="0" xfId="0" pivotButton="1" applyAlignment="1">
      <alignment horizontal="center" vertical="center" wrapText="1"/>
    </xf>
    <xf numFmtId="0" fontId="0" fillId="0" borderId="0" xfId="0" applyAlignment="1">
      <alignment horizontal="center" vertical="center" wrapText="1"/>
    </xf>
    <xf numFmtId="0" fontId="2" fillId="0" borderId="0" xfId="0" applyFont="1"/>
    <xf numFmtId="0" fontId="3" fillId="0" borderId="0" xfId="0" applyFont="1"/>
    <xf numFmtId="0" fontId="1" fillId="0" borderId="0" xfId="0" applyFont="1" applyAlignment="1">
      <alignment horizontal="center" vertical="center" wrapText="1"/>
    </xf>
    <xf numFmtId="14" fontId="0" fillId="0" borderId="0" xfId="0" applyNumberFormat="1" applyAlignment="1">
      <alignment horizontal="left" vertical="top"/>
    </xf>
    <xf numFmtId="0" fontId="0" fillId="0" borderId="1" xfId="0" applyBorder="1" applyAlignment="1">
      <alignment horizontal="left"/>
    </xf>
    <xf numFmtId="0" fontId="0" fillId="0" borderId="1" xfId="0" applyNumberFormat="1" applyBorder="1"/>
    <xf numFmtId="9" fontId="0" fillId="0" borderId="1" xfId="0" applyNumberFormat="1" applyBorder="1"/>
    <xf numFmtId="0" fontId="1" fillId="0" borderId="1" xfId="0" applyFont="1" applyBorder="1" applyAlignment="1">
      <alignment horizontal="center" vertical="center" wrapText="1"/>
    </xf>
    <xf numFmtId="9" fontId="1" fillId="0" borderId="1" xfId="0" applyNumberFormat="1" applyFont="1" applyBorder="1" applyAlignment="1">
      <alignment horizontal="center" vertical="center"/>
    </xf>
    <xf numFmtId="9" fontId="0" fillId="0" borderId="1" xfId="1" applyFont="1" applyBorder="1"/>
    <xf numFmtId="0" fontId="0" fillId="2" borderId="1" xfId="0" applyFill="1" applyBorder="1"/>
    <xf numFmtId="0" fontId="1" fillId="0" borderId="1" xfId="0" applyFont="1" applyBorder="1" applyAlignment="1">
      <alignment horizontal="left"/>
    </xf>
    <xf numFmtId="0" fontId="1" fillId="0" borderId="1" xfId="0" applyNumberFormat="1" applyFont="1" applyBorder="1"/>
    <xf numFmtId="9" fontId="1" fillId="0" borderId="1" xfId="0" applyNumberFormat="1" applyFont="1" applyBorder="1"/>
    <xf numFmtId="0" fontId="1" fillId="2" borderId="1" xfId="0" applyFont="1" applyFill="1" applyBorder="1"/>
    <xf numFmtId="9" fontId="1" fillId="0" borderId="1" xfId="1" applyFont="1" applyBorder="1"/>
    <xf numFmtId="0" fontId="0" fillId="0" borderId="0" xfId="0" pivotButton="1"/>
    <xf numFmtId="9" fontId="0" fillId="0" borderId="0" xfId="0" applyNumberFormat="1"/>
    <xf numFmtId="14" fontId="0" fillId="0" borderId="0" xfId="0" applyNumberFormat="1"/>
    <xf numFmtId="164" fontId="0" fillId="0" borderId="0" xfId="0" applyNumberFormat="1"/>
  </cellXfs>
  <cellStyles count="2">
    <cellStyle name="Normal" xfId="0" builtinId="0"/>
    <cellStyle name="Percent" xfId="1" builtinId="5"/>
  </cellStyles>
  <dxfs count="58">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19" formatCode="dd/mm/yyyy"/>
    </dxf>
    <dxf>
      <numFmt numFmtId="0" formatCode="General"/>
    </dxf>
    <dxf>
      <numFmt numFmtId="0" formatCode="General"/>
    </dxf>
    <dxf>
      <numFmt numFmtId="0" formatCode="General"/>
    </dxf>
    <dxf>
      <numFmt numFmtId="13" formatCode="0%"/>
    </dxf>
    <dxf>
      <numFmt numFmtId="13" formatCode="0%"/>
    </dxf>
    <dxf>
      <numFmt numFmtId="13" formatCode="0%"/>
    </dxf>
    <dxf>
      <numFmt numFmtId="13" formatCode="0%"/>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font>
        <b/>
      </font>
    </dxf>
    <dxf>
      <alignment wrapText="1" readingOrder="0"/>
    </dxf>
    <dxf>
      <alignment wrapText="1" readingOrder="0"/>
    </dxf>
    <dxf>
      <alignment horizontal="center" readingOrder="0"/>
    </dxf>
    <dxf>
      <alignment horizontal="center" readingOrder="0"/>
    </dxf>
    <dxf>
      <alignment vertical="center" readingOrder="0"/>
    </dxf>
    <dxf>
      <alignment vertical="center" readingOrder="0"/>
    </dxf>
    <dxf>
      <numFmt numFmtId="35" formatCode="_-* #,##0.00_-;\-* #,##0.00_-;_-* &quot;-&quot;??_-;_-@_-"/>
    </dxf>
    <dxf>
      <numFmt numFmtId="165" formatCode="_-* #,##0.0_-;\-* #,##0.0_-;_-* &quot;-&quot;??_-;_-@_-"/>
    </dxf>
    <dxf>
      <numFmt numFmtId="164" formatCode="_-* #,##0_-;\-* #,##0_-;_-* &quot;-&quot;??_-;_-@_-"/>
    </dxf>
    <dxf>
      <font>
        <b/>
      </font>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numFmt numFmtId="13" formatCode="0%"/>
    </dxf>
    <dxf>
      <numFmt numFmtId="13" formatCode="0%"/>
    </dxf>
    <dxf>
      <numFmt numFmtId="13" formatCode="0%"/>
    </dxf>
    <dxf>
      <numFmt numFmtId="13" formatCode="0%"/>
    </dxf>
    <dxf>
      <numFmt numFmtId="164" formatCode="_-* #,##0_-;\-* #,##0_-;_-* &quot;-&quot;??_-;_-@_-"/>
    </dxf>
    <dxf>
      <numFmt numFmtId="165" formatCode="_-* #,##0.0_-;\-* #,##0.0_-;_-* &quot;-&quot;??_-;_-@_-"/>
    </dxf>
    <dxf>
      <numFmt numFmtId="35" formatCode="_-* #,##0.00_-;\-* #,##0.00_-;_-* &quot;-&quot;??_-;_-@_-"/>
    </dxf>
    <dxf>
      <alignment vertical="center" readingOrder="0"/>
    </dxf>
    <dxf>
      <alignment vertical="center" readingOrder="0"/>
    </dxf>
    <dxf>
      <alignment horizontal="center" readingOrder="0"/>
    </dxf>
    <dxf>
      <alignment horizontal="center" readingOrder="0"/>
    </dxf>
    <dxf>
      <alignment wrapText="1" readingOrder="0"/>
    </dxf>
    <dxf>
      <alignment wrapText="1"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connections" Target="connection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1.xml"/><Relationship Id="rId5" Type="http://schemas.microsoft.com/office/2007/relationships/slicerCache" Target="slicerCaches/slicerCache1.xml"/><Relationship Id="rId10" Type="http://schemas.openxmlformats.org/officeDocument/2006/relationships/calcChain" Target="calcChain.xml"/><Relationship Id="rId4" Type="http://schemas.openxmlformats.org/officeDocument/2006/relationships/pivotCacheDefinition" Target="pivotCache/pivotCacheDefinition1.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4</xdr:row>
      <xdr:rowOff>0</xdr:rowOff>
    </xdr:from>
    <xdr:to>
      <xdr:col>0</xdr:col>
      <xdr:colOff>5076264</xdr:colOff>
      <xdr:row>12</xdr:row>
      <xdr:rowOff>11206</xdr:rowOff>
    </xdr:to>
    <mc:AlternateContent xmlns:mc="http://schemas.openxmlformats.org/markup-compatibility/2006" xmlns:a14="http://schemas.microsoft.com/office/drawing/2010/main">
      <mc:Choice Requires="a14">
        <xdr:graphicFrame macro="">
          <xdr:nvGraphicFramePr>
            <xdr:cNvPr id="2" name="Locality">
              <a:extLst>
                <a:ext uri="{FF2B5EF4-FFF2-40B4-BE49-F238E27FC236}">
                  <a16:creationId xmlns:a16="http://schemas.microsoft.com/office/drawing/2014/main" id="{00000000-0008-0000-0000-000002000000}"/>
                </a:ext>
              </a:extLst>
            </xdr:cNvPr>
            <xdr:cNvGraphicFramePr/>
          </xdr:nvGraphicFramePr>
          <xdr:xfrm>
            <a:off x="0" y="0"/>
            <a:ext cx="0" cy="0"/>
          </xdr:xfrm>
          <a:graphic>
            <a:graphicData uri="http://schemas.microsoft.com/office/drawing/2010/slicer">
              <sle:slicer xmlns:sle="http://schemas.microsoft.com/office/drawing/2010/slicer" name="Locality"/>
            </a:graphicData>
          </a:graphic>
        </xdr:graphicFrame>
      </mc:Choice>
      <mc:Fallback xmlns="">
        <xdr:sp macro="" textlink="">
          <xdr:nvSpPr>
            <xdr:cNvPr id="0" name=""/>
            <xdr:cNvSpPr>
              <a:spLocks noTextEdit="1"/>
            </xdr:cNvSpPr>
          </xdr:nvSpPr>
          <xdr:spPr>
            <a:xfrm>
              <a:off x="0" y="851647"/>
              <a:ext cx="5076264" cy="1535206"/>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15</xdr:col>
      <xdr:colOff>593912</xdr:colOff>
      <xdr:row>1</xdr:row>
      <xdr:rowOff>-1</xdr:rowOff>
    </xdr:from>
    <xdr:to>
      <xdr:col>16</xdr:col>
      <xdr:colOff>910934</xdr:colOff>
      <xdr:row>4</xdr:row>
      <xdr:rowOff>0</xdr:rowOff>
    </xdr:to>
    <xdr:pic>
      <xdr:nvPicPr>
        <xdr:cNvPr id="3" name="Picture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9005177" y="235323"/>
          <a:ext cx="1269522" cy="61632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5</xdr:col>
      <xdr:colOff>285750</xdr:colOff>
      <xdr:row>0</xdr:row>
      <xdr:rowOff>47625</xdr:rowOff>
    </xdr:from>
    <xdr:to>
      <xdr:col>7</xdr:col>
      <xdr:colOff>51472</xdr:colOff>
      <xdr:row>3</xdr:row>
      <xdr:rowOff>68530</xdr:rowOff>
    </xdr:to>
    <xdr:pic>
      <xdr:nvPicPr>
        <xdr:cNvPr id="2" name="Picture 1">
          <a:extLst>
            <a:ext uri="{FF2B5EF4-FFF2-40B4-BE49-F238E27FC236}">
              <a16:creationId xmlns:a16="http://schemas.microsoft.com/office/drawing/2014/main" id="{738527A6-9BAF-4363-92EA-45F83E4EE29C}"/>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4810125" y="47625"/>
          <a:ext cx="1312582" cy="640030"/>
        </a:xfrm>
        <a:prstGeom prst="rect">
          <a:avLst/>
        </a:prstGeom>
      </xdr:spPr>
    </xdr:pic>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Author" refreshedDate="44372.513037037039" createdVersion="6" refreshedVersion="7" minRefreshableVersion="3" recordCount="275" xr:uid="{00000000-000A-0000-FFFF-FFFF10000000}">
  <cacheSource type="worksheet">
    <worksheetSource name="UPdata"/>
  </cacheSource>
  <cacheFields count="28">
    <cacheField name="Locality" numFmtId="0">
      <sharedItems count="7">
        <s v="Barking"/>
        <s v="City &amp; Hackney"/>
        <s v="Havering"/>
        <s v="Newham"/>
        <s v="Redbridge"/>
        <s v="Tower Hamlets"/>
        <s v="Waltham Forest"/>
      </sharedItems>
    </cacheField>
    <cacheField name="SubLocality" numFmtId="0">
      <sharedItems count="49">
        <s v="East"/>
        <s v="East One"/>
        <s v="North"/>
        <s v="North West"/>
        <s v="West"/>
        <s v="West One"/>
        <s v="Clissold Park (NW2)"/>
        <s v="Hackney Downs (NE2)"/>
        <s v="Hackney Marshes (SE1)"/>
        <s v="London Fields (SW1)"/>
        <s v="Shoreditch Park &amp; City (SW2)"/>
        <s v="Springfield Park (NE1)"/>
        <s v="Well Street Common (SE2)"/>
        <s v="Woodberry Wetlands (NW1)"/>
        <s v="Havering Crest"/>
        <s v="Havering Marshall"/>
        <s v="Havering North"/>
        <s v="Havering South"/>
        <s v="Central 1"/>
        <s v="Docklands"/>
        <s v="Leaside"/>
        <s v="Newham Central"/>
        <s v="North East 1"/>
        <s v="North East 2"/>
        <s v="North Newham"/>
        <s v="North West 2"/>
        <s v="South One Newham"/>
        <s v="Stratford"/>
        <s v="Cranbrook"/>
        <s v="Fairlop"/>
        <s v="Loxford"/>
        <s v="NewCross Alliance"/>
        <s v="Seven Kings"/>
        <s v="Wanstead &amp; Woodford"/>
        <s v="Bow Health Network"/>
        <s v="East End Health Network"/>
        <s v="Healthy Island Network"/>
        <s v="Mile End East and Bromley by Bow Network"/>
        <s v="Poplar and Limehouse Network"/>
        <s v="The One Network"/>
        <s v="Tower Network"/>
        <s v="Central Walthamstow"/>
        <s v="Chingford E4"/>
        <s v="Chingford/ Walthamstow"/>
        <s v="Forest Integrated Health"/>
        <s v="Leyton Collaborative"/>
        <s v="South Leytonstone"/>
        <s v="Walthamstow West"/>
        <s v="Central" u="1"/>
      </sharedItems>
    </cacheField>
    <cacheField name="Practice" numFmtId="0">
      <sharedItems count="278">
        <s v="Broad Street Medical Centre"/>
        <s v="Church Elm Lane Medical Practice"/>
        <s v="Halbutt Street Surgery"/>
        <s v="Porters Avenue Doctors Surgery"/>
        <s v="Dr Alkaisy Surgery"/>
        <s v="First Avenue Surgery"/>
        <s v="Heathway Medical Centre"/>
        <s v="Hedgemans Surgery"/>
        <s v="Parkview Medical Practice"/>
        <s v="St Albans Surgery"/>
        <s v="The Surgery (Dr Ola)"/>
        <s v="Five Elms"/>
        <s v="Gables Surgery"/>
        <s v="Green Lane Surgery"/>
        <s v="Julia Engwell Surgery"/>
        <s v="Laburnum Health centre"/>
        <s v="Oval Road Practice"/>
        <s v="The Surgery"/>
        <s v="Valence Medical Centre"/>
        <s v="Becontree Medical Centre"/>
        <s v="Marks Gate Medical Practice"/>
        <s v="Tulasi Medical Centre"/>
        <s v="Abbey Medical centre"/>
        <s v="Aurora Medcare"/>
        <s v="Shifa Medical Practice"/>
        <s v="Victoria Medical Centre"/>
        <s v="Barking Medical  Group Practice"/>
        <s v="Dr Gupta &amp; Partner"/>
        <s v="Faircross Health Centre"/>
        <s v="Highgrove Surgery"/>
        <s v="John Smith House"/>
        <s v="Ripple Road Medical Centre"/>
        <s v="The White House"/>
        <s v="Barretts Grove Surgery"/>
        <s v="Barton House Health Centre"/>
        <s v="Brooke Road Surgery"/>
        <s v="Somerford Grove Practice"/>
        <s v="Clapton Surgery"/>
        <s v="Elm Practice"/>
        <s v="Healy Medical Centre"/>
        <s v="Rosewood Practice"/>
        <s v="The Gadvhi Practice"/>
        <s v="The Nightingale Practice"/>
        <s v="The Riverside Practice"/>
        <s v="Athena Medical Centre"/>
        <s v="Kingsmead Healthcare"/>
        <s v="Latimer Health Centre"/>
        <s v="Lower Clapton Group Practice"/>
        <s v="The Lea Surgery"/>
        <s v="Beechwood Medical Centre"/>
        <s v="Dalston Practice"/>
        <s v="London Fields Medical Centre"/>
        <s v="Queensbridge Group Practice"/>
        <s v="Richmond Road Medical Centre"/>
        <s v="The Sandringham Practice"/>
        <s v="De Beauvoir Surgery"/>
        <s v="Shoreditch Park Surgery"/>
        <s v="Southgate &amp; Whiston Road Surgery"/>
        <s v="The Hoxton Surgery"/>
        <s v="The Lawson Practice"/>
        <s v="The Neaman Practice"/>
        <s v="Cranwich Road Surgery"/>
        <s v="Spring Hill Practice"/>
        <s v="Stamford Hill Surgery"/>
        <s v="Elsdale Street Surgery"/>
        <s v="The Greenhouse"/>
        <s v="The Well Street Surgery"/>
        <s v="The Wick Health Centre"/>
        <s v="Trowbridge Surgery"/>
        <s v="Allerton Road Medical Centre"/>
        <s v="Cedar Practice"/>
        <s v="Statham Grove Surgery"/>
        <s v="The Heron Practice"/>
        <s v="Billet Lane Medical Centre"/>
        <s v="Brentwood Road Surgery (Dr Marks)"/>
        <s v="Chadwell Heath Health Centre - The Upstairs Surgery (Dr Hamilton-Smith)"/>
        <s v="High Street Surgery (Dr Pervez)"/>
        <s v="Rush Green Medical Centre (Dr Poologanathan &amp; Partners)"/>
        <s v="Rush Green Medical Centre (Dr Sanomi)"/>
        <s v="St Edwards Surgery"/>
        <s v="The Modern Medical Centre"/>
        <s v="North Street Medical Care"/>
        <s v="The New Medical Centre"/>
        <s v="Western Road Medical Centre"/>
        <s v="AbbaMoor surgery"/>
        <s v="Central Park Surgery (Dr Kakad)"/>
        <s v="Chadwell Heath Health Centre (Dr A Patel)"/>
        <s v="Chase Cross Medical Centre (Dr Kulendran)"/>
        <s v="Dr N K Gupta Surgery"/>
        <s v="Harold Hill Health Centre (Dr Kuchhai)"/>
        <s v="Ingrebourne Medical Centre"/>
        <s v="Kings Park Surgery (prev Harold Wood Polyclinic)"/>
        <s v="Lynwood Medical Centre"/>
        <s v="Oak Lodge Surgery (Dr Chowdhury)"/>
        <s v="Petersfield Surgery"/>
        <s v="Straight Road Doctors Surgery (Dr Prasad)"/>
        <s v="The Greenwood Practice"/>
        <s v="The Robins Surgery"/>
        <s v="Avon Road Surgery (Cranham Health Centre)"/>
        <s v="Berwick Surgery"/>
        <s v="Cranham Village Surgery (Dr C Dahs &amp; Dr IP Humberstone Surgery)"/>
        <s v="Haiderian Medical Centre"/>
        <s v="Harlow Road Surgery (Dr Subramanian)"/>
        <s v="Hornchurch Healthcare"/>
        <s v="Maylands Health Care"/>
        <s v="Rainham Health Centre (Dr Abdullah)"/>
        <s v="South Hornchurch Medical Practice"/>
        <s v="Sutton Ave surgery (P M Patel)"/>
        <s v="The Rosewood Medical Centre"/>
        <s v="The Surgery (Dr Rahman)"/>
        <s v="The Upminster Bridge Surgery (Dr O'Moore)"/>
        <s v="Upminster Medical Centre"/>
        <s v="Wood Lane Surgery (Medical Centre)"/>
        <s v="Boleyn Medical Centre"/>
        <s v="Greengate Medical Practice"/>
        <s v="Market Street Health Group"/>
        <s v="Newham Medical Centre"/>
        <s v="St Bartholomew Surgery"/>
        <s v="The Azad Practice"/>
        <s v="The Project Surgery"/>
        <s v="Royal Docks Medical Centre"/>
        <s v="The Practice - Albert Road"/>
        <s v="Tollgate Health Centre"/>
        <s v="Abbey Road Medical Practice"/>
        <s v="Carpenters Practice (AT Medics)"/>
        <s v="Liberty Bridge Road"/>
        <s v="Balaam Street Practice"/>
        <s v="Essex Lodge"/>
        <s v="Lucas Avenue Surgery"/>
        <s v="Birchdale Road Medical Practice"/>
        <s v="Dr CM Patel"/>
        <s v="Plashet Medical Centre"/>
        <s v="Sangam Surgery"/>
        <s v="The Manor Park Practice"/>
        <s v="Westbury Road Medical Practice"/>
        <s v="Dr Krishnamurthy Surgery"/>
        <s v="E12 Medical Practice"/>
        <s v="Lathom Medical Centre"/>
        <s v="Shrewsbury Road Surgery"/>
        <s v="The Summit Practice"/>
        <s v="Wordsworth Health Centre"/>
        <s v="Claremont Clinic"/>
        <s v="E7 Health - First 4 Health Group"/>
        <s v="Woodgrange Medical Practice"/>
        <s v="Dr Knight and Dr Ashar"/>
        <s v="East End Medical Centre"/>
        <s v="Stratford Health Centre"/>
        <s v="The Forest Practice"/>
        <s v="Upton Lane Medical Centre"/>
        <s v="Cumberland Road Medical Practice"/>
        <s v="Custom House Surgery"/>
        <s v="Dr Ruiz – St Lukes Medical Centre"/>
        <s v="Esk Road Medical Practice"/>
        <s v="Glen Road Medical Centre"/>
        <s v="Star Lane Medical Centre"/>
        <s v="Dr Samuel &amp; Dr Khan's Practice"/>
        <s v="First4Health Church Road"/>
        <s v="Newham Transitional Team"/>
        <s v="Stratford Village Surgery"/>
        <s v="Balfour Road Surgery"/>
        <s v="Cranbrook Surgery"/>
        <s v="Drive Surgery"/>
        <s v="Gants Hill Medical Centre"/>
        <s v="Granville Medical Centre"/>
        <s v="Redbridge Surgery"/>
        <s v="St Clements Surgery"/>
        <s v="York Road Surgery"/>
        <s v="Eastern Avenue Medical Centre"/>
        <s v="Fencepiece Road Medical Practice"/>
        <s v="Forest Edge Practice"/>
        <s v="Fullwell Avenue Surgery"/>
        <s v="Hainault Surgery"/>
        <s v="Heathcote Primary Care Centre"/>
        <s v="Kenwood Medical Centre"/>
        <s v="The Willows Practice"/>
        <s v="Ilford Lane Surgery"/>
        <s v="Ilford Medical Centre"/>
        <s v="Mathukias Surgery"/>
        <s v="Oak Tree Medical Practice"/>
        <s v="The Practice Loxford"/>
        <s v="Fullwell Cross Medical Centre"/>
        <s v="Newbury Group Practice"/>
        <s v="Castleton Road Surgery"/>
        <s v="Chadwell Heath Surgery"/>
        <s v="Doctor's House"/>
        <s v="Goodmayes Medical Centre"/>
        <s v="Green Lane, Goodmayes Medical practice"/>
        <s v="Grove Surgery"/>
        <s v="Seven Kings Practice"/>
        <s v="The Palms Medical Centre"/>
        <s v="Aldersbrook Medical Centre"/>
        <s v="Broadway Surgery"/>
        <s v="Clayhall Clinic"/>
        <s v="Elmhurst Practice"/>
        <s v="Glebelands Practice"/>
        <s v="Queen Mary Practice"/>
        <s v="Rydal Practice"/>
        <s v="Shrubberies Medical Centre"/>
        <s v="Southdene Surgery"/>
        <s v="The Evergreen Practice"/>
        <s v="Wanstead Place Surgery"/>
        <s v="Grove Road Surgery (Dr Shah)"/>
        <s v="Harley Grove Medical Centre"/>
        <s v="Ruston Street Clinic (Dr Amin)"/>
        <s v="St Stephens Health Centre"/>
        <s v="The Tredegar Practice"/>
        <s v="Albion Health Centre"/>
        <s v="Blithehale Medical Centre"/>
        <s v="Health E1"/>
        <s v="Spitalfields Practice"/>
        <s v="Barkantine Practice"/>
        <s v="Docklands Medical Centre"/>
        <s v="Island Health"/>
        <s v="Island Medical Centre"/>
        <s v="Merchant Street (Dr Rana)"/>
        <s v="St Andrews Health Centre"/>
        <s v="St Pauls Way Medical Centre"/>
        <s v="Stroudley Walk Centre"/>
        <s v="XXP/BBB"/>
        <s v="Aberfeldy Practice"/>
        <s v="Chrisp Street Health Centre"/>
        <s v="Gough Walk (Dr Selvan)"/>
        <s v="Limehouse Practice (Gill Street)"/>
        <s v="Bethnal Green Health Centre"/>
        <s v="Globe Town Surgery"/>
        <s v="Pollard Row Surgery"/>
        <s v="Strouts Place Medical Centre"/>
        <s v="The Mission Practice"/>
        <s v="Brayford Square (Dr Varma)"/>
        <s v="City Wellbeing Practice (Tower Medical)"/>
        <s v="East One Health"/>
        <s v="Harford Health Centre"/>
        <s v="Jubilee Street Practice"/>
        <s v="St Katharine Docks Practice"/>
        <s v="Wapping Group Practice"/>
        <s v="Whitechapel Health (Shah Jalal)"/>
        <s v=" The Firs"/>
        <s v="Addison Road Medical Practice"/>
        <s v="Claremont Medical Centre"/>
        <s v="Dr Dhital Practice"/>
        <s v="Waltham Forest Community &amp; Family Health Services Ltd"/>
        <s v="Chingford Medical Practice"/>
        <s v="Churchill Medical Centre"/>
        <s v="Handsworth Medical Centre"/>
        <s v="Old Church Surgery"/>
        <s v="The Ridgeway Surgery"/>
        <s v=" The Penryhn Surgery"/>
        <s v="Dr Shantir Practice"/>
        <s v="Forest Surgery"/>
        <s v="Kings Head Medical Practice"/>
        <s v="Larkshall Medical Centre"/>
        <s v="Lime Tree &amp; Sinnott Healthcare Ltd"/>
        <s v="The Bailey Practice"/>
        <s v="The Microfaculty"/>
        <s v=" Crawley Road Medical Centre"/>
        <s v="Francis Road Medical Centre"/>
        <s v="Hampton Medical Centre"/>
        <s v="Lime Tree Surgery"/>
        <s v="The Allum Medical Centre"/>
        <s v="The Ecclesbourne Practice"/>
        <s v="The Lyndhurst Surgery"/>
        <s v="Leyton Healthcare (Oliver Road)"/>
        <s v="Sma Medical Centre"/>
        <s v="The Manor Practice"/>
        <s v="Green Man Medical Centre"/>
        <s v="High Road Surgery"/>
        <s v="Kiyani Medical Practice"/>
        <s v="LL Medical Care (Agarwal &amp; Agrwal Practice)"/>
        <s v="The Harrow Road Surgery"/>
        <s v="The Langthorne Sharma Family Practice"/>
        <s v=" Queens Road Medical Centre"/>
        <s v="Higham Hill Medical Centre"/>
        <s v="Seymour Medical Centre"/>
        <s v="St James Medical Practice Ltd"/>
        <s v="Harlow Road Surgery (Dr N Tariq)" u="1"/>
        <s v="Queens Road Medical Centre" u="1"/>
        <s v="Carpenter's Practice" u="1"/>
        <s v="Rainham Health Centre" u="1"/>
      </sharedItems>
    </cacheField>
    <cacheField name="Rel_D" numFmtId="14">
      <sharedItems containsSemiMixedTypes="0" containsNonDate="0" containsDate="1" containsString="0" minDate="2021-06-25T00:00:00" maxDate="2021-06-26T00:00:00"/>
    </cacheField>
    <cacheField name="Autism" numFmtId="0">
      <sharedItems containsString="0" containsBlank="1" containsNumber="1" containsInteger="1" minValue="1" maxValue="171"/>
    </cacheField>
    <cacheField name="Autism - Cohorts 01-09" numFmtId="0">
      <sharedItems containsSemiMixedTypes="0" containsString="0" containsNumber="1" containsInteger="1" minValue="0" maxValue="102"/>
    </cacheField>
    <cacheField name="Autism - Cohorts 01-09 Vaccinated" numFmtId="0">
      <sharedItems containsSemiMixedTypes="0" containsString="0" containsNumber="1" containsInteger="1" minValue="0" maxValue="42"/>
    </cacheField>
    <cacheField name="Homeless" numFmtId="0">
      <sharedItems containsString="0" containsBlank="1" containsNumber="1" containsInteger="1" minValue="0" maxValue="122"/>
    </cacheField>
    <cacheField name="Homeless - Cohorts 01-10" numFmtId="0">
      <sharedItems containsString="0" containsBlank="1" containsNumber="1" containsInteger="1" minValue="0" maxValue="122"/>
    </cacheField>
    <cacheField name="Homeless - Cohorts 01-10 Vaccinated" numFmtId="0">
      <sharedItems containsString="0" containsBlank="1" containsNumber="1" containsInteger="1" minValue="0" maxValue="73"/>
    </cacheField>
    <cacheField name="Learning Disabilities" numFmtId="0">
      <sharedItems containsString="0" containsBlank="1" containsNumber="1" containsInteger="1" minValue="0" maxValue="147"/>
    </cacheField>
    <cacheField name="LD - Cohorts 01-10" numFmtId="0">
      <sharedItems containsSemiMixedTypes="0" containsString="0" containsNumber="1" containsInteger="1" minValue="0" maxValue="117"/>
    </cacheField>
    <cacheField name="LD - Cohorts 01-10 Vaccinated" numFmtId="0">
      <sharedItems containsSemiMixedTypes="0" containsString="0" containsNumber="1" containsInteger="1" minValue="0" maxValue="103"/>
    </cacheField>
    <cacheField name="Traveller Ethnicity" numFmtId="0">
      <sharedItems containsString="0" containsBlank="1" containsNumber="1" containsInteger="1" minValue="0" maxValue="1146"/>
    </cacheField>
    <cacheField name="Traveller Ethnicity - Cohorts 01-10" numFmtId="0">
      <sharedItems containsString="0" containsBlank="1" containsNumber="1" containsInteger="1" minValue="0" maxValue="1146"/>
    </cacheField>
    <cacheField name="Traveller Ethnicity - Cohorts 01-10 Vaccinated" numFmtId="0">
      <sharedItems containsString="0" containsBlank="1" containsNumber="1" containsInteger="1" minValue="0" maxValue="607"/>
    </cacheField>
    <cacheField name="Currently Registered Patients Aged 16+" numFmtId="0">
      <sharedItems containsString="0" containsBlank="1" containsNumber="1" containsInteger="1" minValue="264" maxValue="21274"/>
    </cacheField>
    <cacheField name="A1) All patients who have received any COVID-19 vaccination dose" numFmtId="0">
      <sharedItems containsString="0" containsBlank="1" containsNumber="1" containsInteger="1" minValue="157" maxValue="11129"/>
    </cacheField>
    <cacheField name="Autism 2nd Vaccine" numFmtId="0">
      <sharedItems containsSemiMixedTypes="0" containsString="0" containsNumber="1" containsInteger="1" minValue="0" maxValue="31"/>
    </cacheField>
    <cacheField name="Homeless 2nd Vaccine" numFmtId="0">
      <sharedItems containsString="0" containsBlank="1" containsNumber="1" containsInteger="1" minValue="0" maxValue="45"/>
    </cacheField>
    <cacheField name="LD 2nd Vaccine" numFmtId="0">
      <sharedItems containsSemiMixedTypes="0" containsString="0" containsNumber="1" containsInteger="1" minValue="0" maxValue="94"/>
    </cacheField>
    <cacheField name="Traveller Ethnicity 2nd Vaccine" numFmtId="0">
      <sharedItems containsString="0" containsBlank="1" containsNumber="1" containsInteger="1" minValue="0" maxValue="451"/>
    </cacheField>
    <cacheField name="A2) All patients who have received a second COVID-19 vaccination dose" numFmtId="0">
      <sharedItems containsString="0" containsBlank="1" containsNumber="1" containsInteger="1" minValue="77" maxValue="7847"/>
    </cacheField>
    <cacheField name="SMI 2nd Vaccine" numFmtId="0">
      <sharedItems containsSemiMixedTypes="0" containsString="0" containsNumber="1" containsInteger="1" minValue="2" maxValue="156"/>
    </cacheField>
    <cacheField name="SMI eligible for a Covid vaccine aged 18+" numFmtId="0">
      <sharedItems containsSemiMixedTypes="0" containsString="0" containsNumber="1" containsInteger="1" minValue="3" maxValue="311"/>
    </cacheField>
    <cacheField name="SMI Vaccinated" numFmtId="0">
      <sharedItems containsSemiMixedTypes="0" containsString="0" containsNumber="1" containsInteger="1" minValue="3" maxValue="201"/>
    </cacheField>
    <cacheField name="%vacc" numFmtId="0" formula="'A1) All patients who have received any COVID-19 vaccination dose'/'Currently Registered Patients Aged 16+'" databaseField="0"/>
    <cacheField name="%vacc2" numFmtId="0" formula="'A2) All patients who have received a second COVID-19 vaccination dose'/'Currently Registered Patients Aged 16+'" databaseField="0"/>
  </cacheFields>
  <extLst>
    <ext xmlns:x14="http://schemas.microsoft.com/office/spreadsheetml/2009/9/main" uri="{725AE2AE-9491-48be-B2B4-4EB974FC3084}">
      <x14:pivotCacheDefinition pivotCacheId="4"/>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275">
  <r>
    <x v="0"/>
    <x v="0"/>
    <x v="0"/>
    <d v="2021-06-25T00:00:00"/>
    <n v="61"/>
    <n v="22"/>
    <n v="10"/>
    <n v="8"/>
    <n v="7"/>
    <n v="1"/>
    <n v="23"/>
    <n v="18"/>
    <n v="15"/>
    <n v="5"/>
    <n v="3"/>
    <n v="2"/>
    <n v="4772"/>
    <n v="2301"/>
    <n v="9"/>
    <n v="0"/>
    <n v="13"/>
    <n v="0"/>
    <n v="1481"/>
    <n v="19"/>
    <n v="50"/>
    <n v="26"/>
  </r>
  <r>
    <x v="0"/>
    <x v="0"/>
    <x v="1"/>
    <d v="2021-06-25T00:00:00"/>
    <n v="46"/>
    <n v="19"/>
    <n v="13"/>
    <n v="1"/>
    <n v="1"/>
    <n v="0"/>
    <n v="45"/>
    <n v="35"/>
    <n v="29"/>
    <n v="1"/>
    <n v="1"/>
    <n v="0"/>
    <n v="4590"/>
    <n v="2673"/>
    <n v="11"/>
    <n v="0"/>
    <n v="28"/>
    <n v="0"/>
    <n v="1888"/>
    <n v="31"/>
    <n v="47"/>
    <n v="35"/>
  </r>
  <r>
    <x v="0"/>
    <x v="0"/>
    <x v="2"/>
    <d v="2021-06-25T00:00:00"/>
    <n v="45"/>
    <n v="20"/>
    <n v="4"/>
    <n v="3"/>
    <n v="3"/>
    <n v="1"/>
    <n v="23"/>
    <n v="18"/>
    <n v="13"/>
    <n v="2"/>
    <n v="1"/>
    <n v="1"/>
    <n v="4866"/>
    <n v="2556"/>
    <n v="1"/>
    <n v="1"/>
    <n v="12"/>
    <n v="1"/>
    <n v="1770"/>
    <n v="24"/>
    <n v="48"/>
    <n v="27"/>
  </r>
  <r>
    <x v="0"/>
    <x v="0"/>
    <x v="3"/>
    <d v="2021-06-25T00:00:00"/>
    <n v="78"/>
    <n v="28"/>
    <n v="13"/>
    <n v="6"/>
    <n v="6"/>
    <n v="2"/>
    <n v="47"/>
    <n v="32"/>
    <n v="27"/>
    <n v="1"/>
    <n v="1"/>
    <n v="1"/>
    <n v="14800"/>
    <n v="7141"/>
    <n v="8"/>
    <n v="0"/>
    <n v="22"/>
    <n v="1"/>
    <n v="3846"/>
    <n v="57"/>
    <n v="129"/>
    <n v="80"/>
  </r>
  <r>
    <x v="0"/>
    <x v="1"/>
    <x v="4"/>
    <d v="2021-06-25T00:00:00"/>
    <n v="33"/>
    <n v="14"/>
    <n v="11"/>
    <n v="1"/>
    <n v="1"/>
    <n v="0"/>
    <n v="37"/>
    <n v="31"/>
    <n v="24"/>
    <n v="0"/>
    <n v="0"/>
    <n v="0"/>
    <n v="3756"/>
    <n v="2260"/>
    <n v="9"/>
    <n v="0"/>
    <n v="20"/>
    <n v="0"/>
    <n v="1647"/>
    <n v="34"/>
    <n v="46"/>
    <n v="38"/>
  </r>
  <r>
    <x v="0"/>
    <x v="1"/>
    <x v="5"/>
    <d v="2021-06-25T00:00:00"/>
    <n v="37"/>
    <n v="11"/>
    <n v="3"/>
    <n v="1"/>
    <n v="1"/>
    <n v="0"/>
    <n v="16"/>
    <n v="14"/>
    <n v="13"/>
    <n v="0"/>
    <n v="0"/>
    <n v="0"/>
    <n v="4370"/>
    <n v="2663"/>
    <n v="2"/>
    <n v="0"/>
    <n v="11"/>
    <n v="0"/>
    <n v="1855"/>
    <n v="19"/>
    <n v="36"/>
    <n v="22"/>
  </r>
  <r>
    <x v="0"/>
    <x v="1"/>
    <x v="6"/>
    <d v="2021-06-25T00:00:00"/>
    <n v="33"/>
    <n v="14"/>
    <n v="8"/>
    <n v="6"/>
    <n v="6"/>
    <n v="5"/>
    <n v="22"/>
    <n v="19"/>
    <n v="13"/>
    <n v="0"/>
    <n v="0"/>
    <n v="0"/>
    <n v="4053"/>
    <n v="1902"/>
    <n v="6"/>
    <n v="1"/>
    <n v="11"/>
    <n v="0"/>
    <n v="1169"/>
    <n v="18"/>
    <n v="32"/>
    <n v="22"/>
  </r>
  <r>
    <x v="0"/>
    <x v="1"/>
    <x v="7"/>
    <d v="2021-06-25T00:00:00"/>
    <n v="47"/>
    <n v="20"/>
    <n v="11"/>
    <n v="2"/>
    <n v="2"/>
    <n v="0"/>
    <n v="23"/>
    <n v="21"/>
    <n v="18"/>
    <n v="0"/>
    <n v="0"/>
    <n v="0"/>
    <n v="4022"/>
    <n v="2356"/>
    <n v="5"/>
    <n v="0"/>
    <n v="14"/>
    <n v="0"/>
    <n v="1644"/>
    <n v="42"/>
    <n v="53"/>
    <n v="47"/>
  </r>
  <r>
    <x v="0"/>
    <x v="1"/>
    <x v="8"/>
    <d v="2021-06-25T00:00:00"/>
    <n v="40"/>
    <n v="21"/>
    <n v="13"/>
    <n v="3"/>
    <n v="3"/>
    <n v="3"/>
    <n v="22"/>
    <n v="22"/>
    <n v="19"/>
    <n v="1"/>
    <n v="1"/>
    <n v="1"/>
    <n v="3787"/>
    <n v="2260"/>
    <n v="7"/>
    <n v="3"/>
    <n v="17"/>
    <n v="0"/>
    <n v="1638"/>
    <n v="25"/>
    <n v="41"/>
    <n v="33"/>
  </r>
  <r>
    <x v="0"/>
    <x v="1"/>
    <x v="9"/>
    <d v="2021-06-25T00:00:00"/>
    <n v="80"/>
    <n v="45"/>
    <n v="25"/>
    <n v="6"/>
    <n v="6"/>
    <n v="2"/>
    <n v="49"/>
    <n v="47"/>
    <n v="38"/>
    <n v="2"/>
    <n v="2"/>
    <n v="0"/>
    <n v="6594"/>
    <n v="4034"/>
    <n v="16"/>
    <n v="2"/>
    <n v="36"/>
    <n v="0"/>
    <n v="2869"/>
    <n v="34"/>
    <n v="63"/>
    <n v="36"/>
  </r>
  <r>
    <x v="0"/>
    <x v="1"/>
    <x v="10"/>
    <d v="2021-06-25T00:00:00"/>
    <n v="22"/>
    <n v="15"/>
    <n v="9"/>
    <n v="0"/>
    <n v="0"/>
    <n v="0"/>
    <n v="14"/>
    <n v="12"/>
    <n v="10"/>
    <n v="0"/>
    <n v="0"/>
    <n v="0"/>
    <n v="3143"/>
    <n v="1814"/>
    <n v="6"/>
    <n v="0"/>
    <n v="9"/>
    <n v="0"/>
    <n v="1228"/>
    <n v="17"/>
    <n v="29"/>
    <n v="23"/>
  </r>
  <r>
    <x v="0"/>
    <x v="2"/>
    <x v="11"/>
    <d v="2021-06-25T00:00:00"/>
    <n v="33"/>
    <n v="12"/>
    <n v="6"/>
    <n v="8"/>
    <n v="8"/>
    <n v="4"/>
    <n v="26"/>
    <n v="24"/>
    <n v="23"/>
    <n v="1"/>
    <n v="1"/>
    <n v="1"/>
    <n v="2994"/>
    <n v="1913"/>
    <n v="5"/>
    <n v="1"/>
    <n v="22"/>
    <n v="1"/>
    <n v="1425"/>
    <n v="23"/>
    <n v="34"/>
    <n v="26"/>
  </r>
  <r>
    <x v="0"/>
    <x v="2"/>
    <x v="12"/>
    <d v="2021-06-25T00:00:00"/>
    <n v="56"/>
    <n v="30"/>
    <n v="16"/>
    <n v="5"/>
    <n v="5"/>
    <n v="3"/>
    <n v="43"/>
    <n v="37"/>
    <n v="30"/>
    <n v="4"/>
    <n v="2"/>
    <n v="1"/>
    <n v="5160"/>
    <n v="3022"/>
    <n v="12"/>
    <n v="2"/>
    <n v="27"/>
    <n v="1"/>
    <n v="2113"/>
    <n v="49"/>
    <n v="72"/>
    <n v="58"/>
  </r>
  <r>
    <x v="0"/>
    <x v="2"/>
    <x v="13"/>
    <d v="2021-06-25T00:00:00"/>
    <n v="23"/>
    <n v="7"/>
    <n v="2"/>
    <n v="0"/>
    <n v="0"/>
    <n v="0"/>
    <n v="12"/>
    <n v="8"/>
    <n v="5"/>
    <n v="1"/>
    <n v="0"/>
    <n v="0"/>
    <n v="2906"/>
    <n v="1688"/>
    <n v="2"/>
    <n v="0"/>
    <n v="4"/>
    <n v="0"/>
    <n v="1085"/>
    <n v="12"/>
    <n v="21"/>
    <n v="13"/>
  </r>
  <r>
    <x v="0"/>
    <x v="2"/>
    <x v="14"/>
    <d v="2021-06-25T00:00:00"/>
    <n v="34"/>
    <n v="12"/>
    <n v="6"/>
    <n v="1"/>
    <n v="1"/>
    <n v="0"/>
    <n v="29"/>
    <n v="27"/>
    <n v="22"/>
    <n v="2"/>
    <n v="2"/>
    <n v="2"/>
    <n v="4240"/>
    <n v="2368"/>
    <n v="6"/>
    <n v="0"/>
    <n v="21"/>
    <n v="0"/>
    <n v="1686"/>
    <n v="23"/>
    <n v="39"/>
    <n v="29"/>
  </r>
  <r>
    <x v="0"/>
    <x v="2"/>
    <x v="15"/>
    <d v="2021-06-25T00:00:00"/>
    <n v="82"/>
    <n v="34"/>
    <n v="14"/>
    <n v="2"/>
    <n v="2"/>
    <n v="0"/>
    <n v="45"/>
    <n v="44"/>
    <n v="37"/>
    <n v="3"/>
    <n v="2"/>
    <n v="1"/>
    <n v="7399"/>
    <n v="4293"/>
    <n v="7"/>
    <n v="0"/>
    <n v="34"/>
    <n v="0"/>
    <n v="3017"/>
    <n v="78"/>
    <n v="128"/>
    <n v="92"/>
  </r>
  <r>
    <x v="0"/>
    <x v="2"/>
    <x v="16"/>
    <d v="2021-06-25T00:00:00"/>
    <n v="15"/>
    <n v="8"/>
    <n v="4"/>
    <n v="3"/>
    <n v="3"/>
    <n v="2"/>
    <n v="16"/>
    <n v="11"/>
    <n v="8"/>
    <n v="2"/>
    <n v="2"/>
    <n v="1"/>
    <n v="2799"/>
    <n v="1604"/>
    <n v="3"/>
    <n v="1"/>
    <n v="6"/>
    <n v="1"/>
    <n v="1107"/>
    <n v="16"/>
    <n v="30"/>
    <n v="18"/>
  </r>
  <r>
    <x v="0"/>
    <x v="2"/>
    <x v="17"/>
    <d v="2021-06-25T00:00:00"/>
    <n v="24"/>
    <n v="12"/>
    <n v="5"/>
    <n v="4"/>
    <n v="4"/>
    <n v="1"/>
    <n v="19"/>
    <n v="18"/>
    <n v="14"/>
    <n v="1"/>
    <n v="1"/>
    <n v="1"/>
    <n v="4170"/>
    <n v="1983"/>
    <n v="5"/>
    <n v="1"/>
    <n v="12"/>
    <n v="1"/>
    <n v="1263"/>
    <n v="24"/>
    <n v="48"/>
    <n v="29"/>
  </r>
  <r>
    <x v="0"/>
    <x v="2"/>
    <x v="18"/>
    <d v="2021-06-25T00:00:00"/>
    <n v="14"/>
    <n v="6"/>
    <n v="3"/>
    <n v="0"/>
    <n v="0"/>
    <n v="0"/>
    <n v="16"/>
    <n v="14"/>
    <n v="8"/>
    <n v="0"/>
    <n v="0"/>
    <n v="0"/>
    <n v="4170"/>
    <n v="2426"/>
    <n v="2"/>
    <n v="0"/>
    <n v="7"/>
    <n v="0"/>
    <n v="1686"/>
    <n v="23"/>
    <n v="37"/>
    <n v="28"/>
  </r>
  <r>
    <x v="0"/>
    <x v="3"/>
    <x v="19"/>
    <d v="2021-06-25T00:00:00"/>
    <n v="80"/>
    <n v="33"/>
    <n v="16"/>
    <n v="2"/>
    <n v="2"/>
    <n v="2"/>
    <n v="33"/>
    <n v="26"/>
    <n v="20"/>
    <n v="2"/>
    <n v="2"/>
    <n v="2"/>
    <n v="5290"/>
    <n v="3303"/>
    <n v="9"/>
    <n v="1"/>
    <n v="18"/>
    <n v="1"/>
    <n v="2269"/>
    <n v="28"/>
    <n v="45"/>
    <n v="34"/>
  </r>
  <r>
    <x v="0"/>
    <x v="3"/>
    <x v="20"/>
    <d v="2021-06-25T00:00:00"/>
    <n v="38"/>
    <n v="13"/>
    <n v="6"/>
    <n v="2"/>
    <n v="2"/>
    <n v="1"/>
    <n v="17"/>
    <n v="16"/>
    <n v="14"/>
    <n v="5"/>
    <n v="1"/>
    <n v="1"/>
    <n v="3704"/>
    <n v="2105"/>
    <n v="4"/>
    <n v="1"/>
    <n v="10"/>
    <n v="0"/>
    <n v="1424"/>
    <n v="11"/>
    <n v="26"/>
    <n v="14"/>
  </r>
  <r>
    <x v="0"/>
    <x v="3"/>
    <x v="21"/>
    <d v="2021-06-25T00:00:00"/>
    <n v="171"/>
    <n v="64"/>
    <n v="33"/>
    <n v="9"/>
    <n v="9"/>
    <n v="5"/>
    <n v="139"/>
    <n v="116"/>
    <n v="98"/>
    <n v="6"/>
    <n v="3"/>
    <n v="1"/>
    <n v="15585"/>
    <n v="9140"/>
    <n v="26"/>
    <n v="4"/>
    <n v="81"/>
    <n v="0"/>
    <n v="6281"/>
    <n v="143"/>
    <n v="244"/>
    <n v="168"/>
  </r>
  <r>
    <x v="0"/>
    <x v="4"/>
    <x v="22"/>
    <d v="2021-06-25T00:00:00"/>
    <n v="47"/>
    <n v="12"/>
    <n v="8"/>
    <n v="1"/>
    <n v="1"/>
    <n v="0"/>
    <n v="22"/>
    <n v="16"/>
    <n v="14"/>
    <n v="0"/>
    <n v="0"/>
    <n v="0"/>
    <n v="5627"/>
    <n v="2760"/>
    <n v="5"/>
    <n v="0"/>
    <n v="13"/>
    <n v="0"/>
    <n v="1662"/>
    <n v="45"/>
    <n v="87"/>
    <n v="58"/>
  </r>
  <r>
    <x v="0"/>
    <x v="4"/>
    <x v="23"/>
    <d v="2021-06-25T00:00:00"/>
    <n v="133"/>
    <n v="55"/>
    <n v="21"/>
    <n v="5"/>
    <n v="5"/>
    <n v="4"/>
    <n v="97"/>
    <n v="73"/>
    <n v="60"/>
    <n v="2"/>
    <n v="2"/>
    <n v="1"/>
    <n v="13932"/>
    <n v="7463"/>
    <n v="13"/>
    <n v="1"/>
    <n v="56"/>
    <n v="1"/>
    <n v="4734"/>
    <n v="86"/>
    <n v="136"/>
    <n v="103"/>
  </r>
  <r>
    <x v="0"/>
    <x v="4"/>
    <x v="24"/>
    <d v="2021-06-25T00:00:00"/>
    <n v="1"/>
    <n v="1"/>
    <n v="1"/>
    <n v="1"/>
    <n v="1"/>
    <n v="0"/>
    <n v="5"/>
    <n v="5"/>
    <n v="5"/>
    <n v="0"/>
    <n v="0"/>
    <n v="0"/>
    <n v="1699"/>
    <n v="775"/>
    <n v="1"/>
    <n v="0"/>
    <n v="4"/>
    <n v="0"/>
    <n v="457"/>
    <n v="8"/>
    <n v="16"/>
    <n v="11"/>
  </r>
  <r>
    <x v="0"/>
    <x v="4"/>
    <x v="25"/>
    <d v="2021-06-25T00:00:00"/>
    <n v="20"/>
    <n v="11"/>
    <n v="6"/>
    <n v="2"/>
    <n v="2"/>
    <n v="1"/>
    <n v="16"/>
    <n v="10"/>
    <n v="8"/>
    <n v="1"/>
    <n v="1"/>
    <n v="1"/>
    <n v="3348"/>
    <n v="1698"/>
    <n v="5"/>
    <n v="1"/>
    <n v="7"/>
    <n v="1"/>
    <n v="960"/>
    <n v="13"/>
    <n v="32"/>
    <n v="20"/>
  </r>
  <r>
    <x v="0"/>
    <x v="5"/>
    <x v="26"/>
    <d v="2021-06-25T00:00:00"/>
    <n v="71"/>
    <n v="44"/>
    <n v="30"/>
    <n v="3"/>
    <n v="3"/>
    <n v="3"/>
    <n v="76"/>
    <n v="68"/>
    <n v="58"/>
    <n v="1"/>
    <n v="1"/>
    <n v="1"/>
    <n v="8736"/>
    <n v="5322"/>
    <n v="26"/>
    <n v="1"/>
    <n v="56"/>
    <n v="1"/>
    <n v="3730"/>
    <n v="62"/>
    <n v="94"/>
    <n v="71"/>
  </r>
  <r>
    <x v="0"/>
    <x v="5"/>
    <x v="27"/>
    <d v="2021-06-25T00:00:00"/>
    <n v="18"/>
    <n v="11"/>
    <n v="9"/>
    <n v="1"/>
    <n v="1"/>
    <n v="0"/>
    <n v="21"/>
    <n v="17"/>
    <n v="16"/>
    <n v="2"/>
    <n v="2"/>
    <n v="0"/>
    <n v="3987"/>
    <n v="1959"/>
    <n v="5"/>
    <n v="0"/>
    <n v="15"/>
    <n v="0"/>
    <n v="1165"/>
    <n v="20"/>
    <n v="34"/>
    <n v="26"/>
  </r>
  <r>
    <x v="0"/>
    <x v="5"/>
    <x v="28"/>
    <d v="2021-06-25T00:00:00"/>
    <n v="17"/>
    <n v="7"/>
    <n v="5"/>
    <n v="0"/>
    <n v="0"/>
    <n v="0"/>
    <n v="16"/>
    <n v="15"/>
    <n v="12"/>
    <n v="2"/>
    <n v="2"/>
    <n v="2"/>
    <n v="1882"/>
    <n v="1204"/>
    <n v="5"/>
    <n v="0"/>
    <n v="12"/>
    <n v="2"/>
    <n v="911"/>
    <n v="14"/>
    <n v="18"/>
    <n v="14"/>
  </r>
  <r>
    <x v="0"/>
    <x v="5"/>
    <x v="29"/>
    <d v="2021-06-25T00:00:00"/>
    <m/>
    <n v="68"/>
    <n v="14"/>
    <m/>
    <n v="1"/>
    <n v="0"/>
    <m/>
    <n v="25"/>
    <n v="40"/>
    <m/>
    <n v="7"/>
    <n v="5"/>
    <m/>
    <m/>
    <n v="10"/>
    <n v="0"/>
    <n v="21"/>
    <n v="3"/>
    <m/>
    <n v="74"/>
    <n v="107"/>
    <n v="84"/>
  </r>
  <r>
    <x v="0"/>
    <x v="5"/>
    <x v="30"/>
    <d v="2021-06-25T00:00:00"/>
    <n v="19"/>
    <n v="8"/>
    <n v="2"/>
    <n v="3"/>
    <n v="3"/>
    <n v="1"/>
    <n v="14"/>
    <n v="10"/>
    <n v="9"/>
    <n v="0"/>
    <n v="0"/>
    <n v="0"/>
    <n v="2217"/>
    <n v="1065"/>
    <n v="2"/>
    <n v="0"/>
    <n v="7"/>
    <n v="0"/>
    <n v="699"/>
    <n v="11"/>
    <n v="27"/>
    <n v="15"/>
  </r>
  <r>
    <x v="0"/>
    <x v="5"/>
    <x v="31"/>
    <d v="2021-06-25T00:00:00"/>
    <n v="44"/>
    <n v="12"/>
    <n v="8"/>
    <n v="3"/>
    <n v="3"/>
    <n v="3"/>
    <n v="22"/>
    <n v="16"/>
    <n v="13"/>
    <n v="3"/>
    <n v="3"/>
    <n v="1"/>
    <n v="6602"/>
    <n v="3320"/>
    <n v="6"/>
    <n v="1"/>
    <n v="12"/>
    <n v="1"/>
    <n v="2053"/>
    <n v="35"/>
    <n v="55"/>
    <n v="40"/>
  </r>
  <r>
    <x v="0"/>
    <x v="5"/>
    <x v="32"/>
    <d v="2021-06-25T00:00:00"/>
    <n v="32"/>
    <n v="8"/>
    <n v="4"/>
    <n v="3"/>
    <n v="3"/>
    <n v="2"/>
    <n v="30"/>
    <n v="26"/>
    <n v="23"/>
    <n v="5"/>
    <n v="3"/>
    <n v="2"/>
    <n v="4439"/>
    <n v="2670"/>
    <n v="3"/>
    <n v="1"/>
    <n v="22"/>
    <n v="1"/>
    <n v="1873"/>
    <n v="30"/>
    <n v="45"/>
    <n v="35"/>
  </r>
  <r>
    <x v="1"/>
    <x v="6"/>
    <x v="33"/>
    <d v="2021-06-25T00:00:00"/>
    <n v="20"/>
    <n v="11"/>
    <n v="6"/>
    <n v="6"/>
    <n v="6"/>
    <n v="2"/>
    <n v="14"/>
    <n v="10"/>
    <n v="6"/>
    <n v="1"/>
    <n v="1"/>
    <n v="0"/>
    <n v="5664"/>
    <n v="3031"/>
    <n v="3"/>
    <n v="2"/>
    <n v="4"/>
    <n v="0"/>
    <n v="1204"/>
    <n v="36"/>
    <n v="80"/>
    <n v="46"/>
  </r>
  <r>
    <x v="1"/>
    <x v="6"/>
    <x v="34"/>
    <d v="2021-06-25T00:00:00"/>
    <n v="111"/>
    <n v="64"/>
    <n v="36"/>
    <n v="13"/>
    <n v="13"/>
    <n v="4"/>
    <n v="68"/>
    <n v="61"/>
    <n v="48"/>
    <n v="10"/>
    <n v="10"/>
    <n v="5"/>
    <n v="10321"/>
    <n v="6633"/>
    <n v="23"/>
    <n v="2"/>
    <n v="37"/>
    <n v="4"/>
    <n v="4096"/>
    <n v="116"/>
    <n v="212"/>
    <n v="143"/>
  </r>
  <r>
    <x v="1"/>
    <x v="6"/>
    <x v="35"/>
    <d v="2021-06-25T00:00:00"/>
    <n v="18"/>
    <n v="11"/>
    <n v="3"/>
    <n v="1"/>
    <n v="1"/>
    <n v="0"/>
    <n v="18"/>
    <n v="16"/>
    <n v="8"/>
    <n v="0"/>
    <n v="0"/>
    <n v="0"/>
    <n v="3900"/>
    <n v="2104"/>
    <n v="1"/>
    <n v="0"/>
    <n v="6"/>
    <n v="0"/>
    <n v="893"/>
    <n v="26"/>
    <n v="49"/>
    <n v="29"/>
  </r>
  <r>
    <x v="1"/>
    <x v="6"/>
    <x v="36"/>
    <d v="2021-06-25T00:00:00"/>
    <n v="96"/>
    <n v="55"/>
    <n v="26"/>
    <n v="12"/>
    <n v="12"/>
    <n v="5"/>
    <n v="63"/>
    <n v="57"/>
    <n v="36"/>
    <n v="3"/>
    <n v="3"/>
    <n v="2"/>
    <n v="9970"/>
    <n v="5273"/>
    <n v="15"/>
    <n v="4"/>
    <n v="30"/>
    <n v="0"/>
    <n v="2985"/>
    <n v="90"/>
    <n v="176"/>
    <n v="111"/>
  </r>
  <r>
    <x v="1"/>
    <x v="7"/>
    <x v="37"/>
    <d v="2021-06-25T00:00:00"/>
    <n v="27"/>
    <n v="10"/>
    <n v="3"/>
    <n v="2"/>
    <n v="2"/>
    <n v="1"/>
    <n v="30"/>
    <n v="25"/>
    <n v="15"/>
    <n v="0"/>
    <n v="0"/>
    <n v="0"/>
    <n v="4301"/>
    <n v="1753"/>
    <n v="2"/>
    <n v="1"/>
    <n v="13"/>
    <n v="0"/>
    <n v="1001"/>
    <n v="21"/>
    <n v="58"/>
    <n v="26"/>
  </r>
  <r>
    <x v="1"/>
    <x v="7"/>
    <x v="38"/>
    <d v="2021-06-25T00:00:00"/>
    <n v="20"/>
    <n v="13"/>
    <n v="4"/>
    <n v="1"/>
    <n v="1"/>
    <n v="0"/>
    <n v="18"/>
    <n v="14"/>
    <n v="8"/>
    <n v="0"/>
    <n v="0"/>
    <n v="0"/>
    <n v="2299"/>
    <n v="1275"/>
    <n v="4"/>
    <n v="0"/>
    <n v="8"/>
    <n v="0"/>
    <n v="805"/>
    <n v="17"/>
    <n v="36"/>
    <n v="26"/>
  </r>
  <r>
    <x v="1"/>
    <x v="7"/>
    <x v="39"/>
    <d v="2021-06-25T00:00:00"/>
    <n v="39"/>
    <n v="20"/>
    <n v="9"/>
    <n v="4"/>
    <n v="4"/>
    <n v="0"/>
    <n v="27"/>
    <n v="27"/>
    <n v="20"/>
    <n v="1"/>
    <n v="1"/>
    <n v="0"/>
    <n v="4413"/>
    <n v="2102"/>
    <n v="5"/>
    <n v="0"/>
    <n v="19"/>
    <n v="0"/>
    <n v="1326"/>
    <n v="49"/>
    <n v="106"/>
    <n v="63"/>
  </r>
  <r>
    <x v="1"/>
    <x v="7"/>
    <x v="40"/>
    <d v="2021-06-25T00:00:00"/>
    <n v="12"/>
    <n v="7"/>
    <n v="4"/>
    <n v="1"/>
    <n v="1"/>
    <n v="0"/>
    <n v="12"/>
    <n v="11"/>
    <n v="9"/>
    <n v="0"/>
    <n v="0"/>
    <n v="0"/>
    <n v="1606"/>
    <n v="860"/>
    <n v="3"/>
    <n v="0"/>
    <n v="9"/>
    <n v="0"/>
    <n v="535"/>
    <n v="13"/>
    <n v="19"/>
    <n v="14"/>
  </r>
  <r>
    <x v="1"/>
    <x v="7"/>
    <x v="41"/>
    <d v="2021-06-25T00:00:00"/>
    <n v="30"/>
    <n v="15"/>
    <n v="8"/>
    <n v="3"/>
    <n v="3"/>
    <n v="2"/>
    <n v="20"/>
    <n v="17"/>
    <n v="11"/>
    <n v="0"/>
    <n v="0"/>
    <n v="0"/>
    <n v="3825"/>
    <n v="1696"/>
    <n v="4"/>
    <n v="1"/>
    <n v="9"/>
    <n v="0"/>
    <n v="1171"/>
    <n v="19"/>
    <n v="58"/>
    <n v="25"/>
  </r>
  <r>
    <x v="1"/>
    <x v="7"/>
    <x v="42"/>
    <d v="2021-06-25T00:00:00"/>
    <n v="86"/>
    <n v="38"/>
    <n v="20"/>
    <n v="13"/>
    <n v="13"/>
    <n v="5"/>
    <n v="69"/>
    <n v="62"/>
    <n v="47"/>
    <n v="22"/>
    <n v="13"/>
    <n v="4"/>
    <n v="9631"/>
    <n v="5587"/>
    <n v="14"/>
    <n v="3"/>
    <n v="42"/>
    <n v="2"/>
    <n v="3155"/>
    <n v="91"/>
    <n v="183"/>
    <n v="110"/>
  </r>
  <r>
    <x v="1"/>
    <x v="7"/>
    <x v="43"/>
    <d v="2021-06-25T00:00:00"/>
    <n v="38"/>
    <n v="14"/>
    <n v="6"/>
    <n v="0"/>
    <n v="0"/>
    <n v="0"/>
    <n v="22"/>
    <n v="17"/>
    <n v="13"/>
    <n v="2"/>
    <n v="2"/>
    <n v="1"/>
    <n v="3889"/>
    <n v="1963"/>
    <n v="4"/>
    <n v="0"/>
    <n v="8"/>
    <n v="1"/>
    <n v="1040"/>
    <n v="30"/>
    <n v="64"/>
    <n v="47"/>
  </r>
  <r>
    <x v="1"/>
    <x v="8"/>
    <x v="44"/>
    <d v="2021-06-25T00:00:00"/>
    <n v="27"/>
    <n v="15"/>
    <n v="7"/>
    <n v="6"/>
    <n v="6"/>
    <n v="2"/>
    <n v="16"/>
    <n v="15"/>
    <n v="10"/>
    <n v="3"/>
    <n v="3"/>
    <n v="1"/>
    <n v="4078"/>
    <n v="2001"/>
    <n v="6"/>
    <n v="2"/>
    <n v="8"/>
    <n v="0"/>
    <n v="1161"/>
    <n v="38"/>
    <n v="73"/>
    <n v="43"/>
  </r>
  <r>
    <x v="1"/>
    <x v="8"/>
    <x v="45"/>
    <d v="2021-06-25T00:00:00"/>
    <n v="50"/>
    <n v="30"/>
    <n v="15"/>
    <n v="2"/>
    <n v="2"/>
    <n v="0"/>
    <n v="30"/>
    <n v="28"/>
    <n v="19"/>
    <n v="5"/>
    <n v="5"/>
    <n v="4"/>
    <n v="4456"/>
    <n v="2236"/>
    <n v="10"/>
    <n v="0"/>
    <n v="17"/>
    <n v="1"/>
    <n v="1573"/>
    <n v="48"/>
    <n v="90"/>
    <n v="59"/>
  </r>
  <r>
    <x v="1"/>
    <x v="8"/>
    <x v="46"/>
    <d v="2021-06-25T00:00:00"/>
    <n v="26"/>
    <n v="13"/>
    <n v="7"/>
    <n v="6"/>
    <n v="6"/>
    <n v="3"/>
    <n v="36"/>
    <n v="35"/>
    <n v="27"/>
    <n v="2"/>
    <n v="2"/>
    <n v="0"/>
    <n v="4502"/>
    <n v="2074"/>
    <n v="5"/>
    <n v="2"/>
    <n v="25"/>
    <n v="0"/>
    <n v="1247"/>
    <n v="48"/>
    <n v="73"/>
    <n v="52"/>
  </r>
  <r>
    <x v="1"/>
    <x v="8"/>
    <x v="47"/>
    <d v="2021-06-25T00:00:00"/>
    <n v="150"/>
    <n v="70"/>
    <n v="30"/>
    <n v="41"/>
    <n v="41"/>
    <n v="16"/>
    <n v="76"/>
    <n v="68"/>
    <n v="41"/>
    <n v="68"/>
    <n v="53"/>
    <n v="10"/>
    <n v="12348"/>
    <n v="6914"/>
    <n v="19"/>
    <n v="8"/>
    <n v="34"/>
    <n v="4"/>
    <n v="4319"/>
    <n v="134"/>
    <n v="311"/>
    <n v="164"/>
  </r>
  <r>
    <x v="1"/>
    <x v="8"/>
    <x v="48"/>
    <d v="2021-06-25T00:00:00"/>
    <n v="96"/>
    <n v="46"/>
    <n v="17"/>
    <n v="5"/>
    <n v="5"/>
    <n v="1"/>
    <n v="34"/>
    <n v="29"/>
    <n v="22"/>
    <n v="26"/>
    <n v="24"/>
    <n v="16"/>
    <n v="9602"/>
    <n v="5082"/>
    <n v="10"/>
    <n v="0"/>
    <n v="18"/>
    <n v="8"/>
    <n v="2829"/>
    <n v="63"/>
    <n v="117"/>
    <n v="80"/>
  </r>
  <r>
    <x v="1"/>
    <x v="9"/>
    <x v="49"/>
    <d v="2021-06-25T00:00:00"/>
    <n v="35"/>
    <n v="17"/>
    <n v="10"/>
    <n v="5"/>
    <n v="5"/>
    <n v="2"/>
    <n v="21"/>
    <n v="21"/>
    <n v="16"/>
    <n v="6"/>
    <n v="6"/>
    <n v="3"/>
    <n v="3479"/>
    <n v="1832"/>
    <n v="7"/>
    <n v="2"/>
    <n v="11"/>
    <n v="3"/>
    <n v="993"/>
    <n v="35"/>
    <n v="89"/>
    <n v="54"/>
  </r>
  <r>
    <x v="1"/>
    <x v="9"/>
    <x v="50"/>
    <d v="2021-06-25T00:00:00"/>
    <n v="35"/>
    <n v="15"/>
    <n v="10"/>
    <n v="5"/>
    <n v="5"/>
    <n v="3"/>
    <n v="42"/>
    <n v="42"/>
    <n v="29"/>
    <n v="1"/>
    <n v="1"/>
    <n v="1"/>
    <n v="5294"/>
    <n v="2639"/>
    <n v="8"/>
    <n v="2"/>
    <n v="25"/>
    <n v="0"/>
    <n v="1400"/>
    <n v="46"/>
    <n v="91"/>
    <n v="56"/>
  </r>
  <r>
    <x v="1"/>
    <x v="9"/>
    <x v="51"/>
    <d v="2021-06-25T00:00:00"/>
    <n v="85"/>
    <n v="43"/>
    <n v="19"/>
    <n v="9"/>
    <n v="9"/>
    <n v="3"/>
    <n v="37"/>
    <n v="33"/>
    <n v="25"/>
    <n v="10"/>
    <n v="4"/>
    <n v="3"/>
    <n v="8958"/>
    <n v="5097"/>
    <n v="12"/>
    <n v="2"/>
    <n v="23"/>
    <n v="1"/>
    <n v="2839"/>
    <n v="79"/>
    <n v="148"/>
    <n v="95"/>
  </r>
  <r>
    <x v="1"/>
    <x v="9"/>
    <x v="52"/>
    <d v="2021-06-25T00:00:00"/>
    <n v="74"/>
    <n v="39"/>
    <n v="18"/>
    <n v="9"/>
    <n v="9"/>
    <n v="4"/>
    <n v="25"/>
    <n v="25"/>
    <n v="22"/>
    <n v="6"/>
    <n v="6"/>
    <n v="5"/>
    <n v="8904"/>
    <n v="5185"/>
    <n v="10"/>
    <n v="3"/>
    <n v="20"/>
    <n v="4"/>
    <n v="2826"/>
    <n v="65"/>
    <n v="128"/>
    <n v="84"/>
  </r>
  <r>
    <x v="1"/>
    <x v="9"/>
    <x v="53"/>
    <d v="2021-06-25T00:00:00"/>
    <n v="36"/>
    <n v="20"/>
    <n v="14"/>
    <n v="2"/>
    <n v="2"/>
    <n v="1"/>
    <n v="19"/>
    <n v="17"/>
    <n v="12"/>
    <n v="16"/>
    <n v="16"/>
    <n v="12"/>
    <n v="12083"/>
    <n v="8362"/>
    <n v="7"/>
    <n v="1"/>
    <n v="8"/>
    <n v="2"/>
    <n v="2760"/>
    <n v="43"/>
    <n v="80"/>
    <n v="56"/>
  </r>
  <r>
    <x v="1"/>
    <x v="9"/>
    <x v="54"/>
    <d v="2021-06-25T00:00:00"/>
    <n v="36"/>
    <n v="19"/>
    <n v="10"/>
    <n v="0"/>
    <n v="0"/>
    <n v="0"/>
    <n v="27"/>
    <n v="27"/>
    <n v="23"/>
    <n v="7"/>
    <n v="7"/>
    <n v="6"/>
    <n v="3531"/>
    <n v="1924"/>
    <n v="8"/>
    <n v="0"/>
    <n v="15"/>
    <n v="5"/>
    <n v="1110"/>
    <n v="47"/>
    <n v="85"/>
    <n v="55"/>
  </r>
  <r>
    <x v="1"/>
    <x v="10"/>
    <x v="55"/>
    <d v="2021-06-25T00:00:00"/>
    <n v="50"/>
    <n v="16"/>
    <n v="7"/>
    <n v="8"/>
    <n v="8"/>
    <n v="6"/>
    <n v="17"/>
    <n v="14"/>
    <n v="7"/>
    <n v="14"/>
    <n v="14"/>
    <n v="7"/>
    <n v="9673"/>
    <n v="5318"/>
    <n v="6"/>
    <n v="5"/>
    <n v="6"/>
    <n v="2"/>
    <n v="2210"/>
    <n v="56"/>
    <n v="92"/>
    <n v="60"/>
  </r>
  <r>
    <x v="1"/>
    <x v="10"/>
    <x v="56"/>
    <d v="2021-06-25T00:00:00"/>
    <n v="64"/>
    <n v="23"/>
    <n v="14"/>
    <n v="12"/>
    <n v="10"/>
    <n v="2"/>
    <n v="33"/>
    <n v="31"/>
    <n v="19"/>
    <n v="7"/>
    <n v="7"/>
    <n v="6"/>
    <n v="8381"/>
    <n v="4332"/>
    <n v="11"/>
    <n v="1"/>
    <n v="18"/>
    <n v="4"/>
    <n v="2100"/>
    <n v="54"/>
    <n v="111"/>
    <n v="71"/>
  </r>
  <r>
    <x v="1"/>
    <x v="10"/>
    <x v="57"/>
    <d v="2021-06-25T00:00:00"/>
    <n v="47"/>
    <n v="17"/>
    <n v="9"/>
    <n v="9"/>
    <n v="9"/>
    <n v="5"/>
    <n v="29"/>
    <n v="25"/>
    <n v="18"/>
    <n v="3"/>
    <n v="2"/>
    <n v="1"/>
    <n v="5971"/>
    <n v="3262"/>
    <n v="7"/>
    <n v="4"/>
    <n v="15"/>
    <n v="1"/>
    <n v="1944"/>
    <n v="40"/>
    <n v="97"/>
    <n v="57"/>
  </r>
  <r>
    <x v="1"/>
    <x v="10"/>
    <x v="58"/>
    <d v="2021-06-25T00:00:00"/>
    <n v="40"/>
    <n v="12"/>
    <n v="3"/>
    <n v="4"/>
    <n v="4"/>
    <n v="3"/>
    <n v="27"/>
    <n v="22"/>
    <n v="17"/>
    <n v="12"/>
    <n v="12"/>
    <n v="7"/>
    <n v="6380"/>
    <n v="2915"/>
    <n v="3"/>
    <n v="0"/>
    <n v="16"/>
    <n v="6"/>
    <n v="1453"/>
    <n v="31"/>
    <n v="64"/>
    <n v="39"/>
  </r>
  <r>
    <x v="1"/>
    <x v="10"/>
    <x v="59"/>
    <d v="2021-06-25T00:00:00"/>
    <n v="103"/>
    <n v="48"/>
    <n v="21"/>
    <n v="15"/>
    <n v="15"/>
    <n v="8"/>
    <n v="75"/>
    <n v="69"/>
    <n v="50"/>
    <n v="5"/>
    <n v="5"/>
    <n v="2"/>
    <n v="11146"/>
    <n v="5890"/>
    <n v="15"/>
    <n v="4"/>
    <n v="47"/>
    <n v="1"/>
    <n v="3460"/>
    <n v="129"/>
    <n v="234"/>
    <n v="153"/>
  </r>
  <r>
    <x v="1"/>
    <x v="10"/>
    <x v="60"/>
    <d v="2021-06-25T00:00:00"/>
    <n v="47"/>
    <n v="28"/>
    <n v="16"/>
    <n v="2"/>
    <n v="2"/>
    <n v="0"/>
    <n v="4"/>
    <n v="3"/>
    <n v="1"/>
    <n v="3"/>
    <n v="3"/>
    <n v="2"/>
    <n v="9179"/>
    <n v="5795"/>
    <n v="9"/>
    <n v="0"/>
    <n v="1"/>
    <n v="1"/>
    <n v="3451"/>
    <n v="46"/>
    <n v="65"/>
    <n v="47"/>
  </r>
  <r>
    <x v="1"/>
    <x v="11"/>
    <x v="61"/>
    <d v="2021-06-25T00:00:00"/>
    <n v="37"/>
    <n v="19"/>
    <n v="3"/>
    <n v="0"/>
    <n v="0"/>
    <n v="0"/>
    <n v="51"/>
    <n v="43"/>
    <n v="25"/>
    <n v="1"/>
    <n v="1"/>
    <n v="1"/>
    <n v="4505"/>
    <n v="1291"/>
    <n v="2"/>
    <n v="0"/>
    <n v="19"/>
    <n v="1"/>
    <n v="818"/>
    <n v="21"/>
    <n v="49"/>
    <n v="23"/>
  </r>
  <r>
    <x v="1"/>
    <x v="11"/>
    <x v="62"/>
    <d v="2021-06-25T00:00:00"/>
    <n v="98"/>
    <n v="41"/>
    <n v="24"/>
    <n v="12"/>
    <n v="12"/>
    <n v="5"/>
    <n v="75"/>
    <n v="58"/>
    <n v="37"/>
    <n v="11"/>
    <n v="11"/>
    <n v="8"/>
    <n v="10790"/>
    <n v="5141"/>
    <n v="21"/>
    <n v="3"/>
    <n v="32"/>
    <n v="6"/>
    <n v="2861"/>
    <n v="92"/>
    <n v="209"/>
    <n v="117"/>
  </r>
  <r>
    <x v="1"/>
    <x v="11"/>
    <x v="63"/>
    <d v="2021-06-25T00:00:00"/>
    <n v="124"/>
    <n v="53"/>
    <n v="18"/>
    <n v="4"/>
    <n v="4"/>
    <n v="3"/>
    <n v="64"/>
    <n v="56"/>
    <n v="34"/>
    <n v="3"/>
    <n v="1"/>
    <n v="1"/>
    <n v="9657"/>
    <n v="3631"/>
    <n v="14"/>
    <n v="0"/>
    <n v="29"/>
    <n v="1"/>
    <n v="2443"/>
    <n v="67"/>
    <n v="139"/>
    <n v="79"/>
  </r>
  <r>
    <x v="1"/>
    <x v="12"/>
    <x v="64"/>
    <d v="2021-06-25T00:00:00"/>
    <n v="63"/>
    <n v="36"/>
    <n v="13"/>
    <n v="14"/>
    <n v="14"/>
    <n v="7"/>
    <n v="30"/>
    <n v="27"/>
    <n v="24"/>
    <n v="8"/>
    <n v="4"/>
    <n v="1"/>
    <n v="6094"/>
    <n v="3182"/>
    <n v="7"/>
    <n v="6"/>
    <n v="21"/>
    <n v="0"/>
    <n v="1960"/>
    <n v="64"/>
    <n v="123"/>
    <n v="76"/>
  </r>
  <r>
    <x v="1"/>
    <x v="12"/>
    <x v="65"/>
    <d v="2021-06-25T00:00:00"/>
    <n v="5"/>
    <n v="5"/>
    <n v="2"/>
    <n v="59"/>
    <n v="59"/>
    <n v="24"/>
    <n v="11"/>
    <n v="11"/>
    <n v="5"/>
    <n v="1"/>
    <n v="1"/>
    <n v="0"/>
    <n v="1133"/>
    <n v="437"/>
    <n v="2"/>
    <n v="14"/>
    <n v="2"/>
    <n v="0"/>
    <n v="255"/>
    <n v="21"/>
    <n v="92"/>
    <n v="38"/>
  </r>
  <r>
    <x v="1"/>
    <x v="12"/>
    <x v="66"/>
    <d v="2021-06-25T00:00:00"/>
    <n v="126"/>
    <n v="62"/>
    <n v="28"/>
    <n v="12"/>
    <n v="12"/>
    <n v="5"/>
    <n v="82"/>
    <n v="77"/>
    <n v="63"/>
    <n v="39"/>
    <n v="31"/>
    <n v="18"/>
    <n v="11593"/>
    <n v="6822"/>
    <n v="22"/>
    <n v="4"/>
    <n v="55"/>
    <n v="15"/>
    <n v="4010"/>
    <n v="132"/>
    <n v="254"/>
    <n v="175"/>
  </r>
  <r>
    <x v="1"/>
    <x v="12"/>
    <x v="67"/>
    <d v="2021-06-25T00:00:00"/>
    <n v="53"/>
    <n v="23"/>
    <n v="10"/>
    <n v="6"/>
    <n v="6"/>
    <n v="1"/>
    <n v="35"/>
    <n v="30"/>
    <n v="20"/>
    <n v="5"/>
    <n v="4"/>
    <n v="2"/>
    <n v="6018"/>
    <n v="3030"/>
    <n v="9"/>
    <n v="1"/>
    <n v="19"/>
    <n v="2"/>
    <n v="1880"/>
    <n v="56"/>
    <n v="125"/>
    <n v="67"/>
  </r>
  <r>
    <x v="1"/>
    <x v="12"/>
    <x v="68"/>
    <d v="2021-06-25T00:00:00"/>
    <n v="47"/>
    <n v="22"/>
    <n v="10"/>
    <n v="3"/>
    <n v="3"/>
    <n v="1"/>
    <n v="23"/>
    <n v="21"/>
    <n v="17"/>
    <n v="8"/>
    <n v="7"/>
    <n v="3"/>
    <n v="6302"/>
    <n v="3537"/>
    <n v="4"/>
    <n v="0"/>
    <n v="8"/>
    <n v="2"/>
    <n v="1338"/>
    <n v="28"/>
    <n v="82"/>
    <n v="50"/>
  </r>
  <r>
    <x v="1"/>
    <x v="13"/>
    <x v="69"/>
    <d v="2021-06-25T00:00:00"/>
    <n v="42"/>
    <n v="29"/>
    <n v="21"/>
    <n v="4"/>
    <n v="4"/>
    <n v="1"/>
    <n v="37"/>
    <n v="33"/>
    <n v="23"/>
    <n v="12"/>
    <n v="11"/>
    <n v="8"/>
    <n v="4224"/>
    <n v="2208"/>
    <n v="16"/>
    <n v="1"/>
    <n v="19"/>
    <n v="6"/>
    <n v="1071"/>
    <n v="43"/>
    <n v="74"/>
    <n v="45"/>
  </r>
  <r>
    <x v="1"/>
    <x v="13"/>
    <x v="70"/>
    <d v="2021-06-25T00:00:00"/>
    <n v="44"/>
    <n v="24"/>
    <n v="10"/>
    <n v="3"/>
    <n v="3"/>
    <n v="2"/>
    <n v="20"/>
    <n v="17"/>
    <n v="11"/>
    <n v="18"/>
    <n v="18"/>
    <n v="5"/>
    <n v="6284"/>
    <n v="3319"/>
    <n v="10"/>
    <n v="1"/>
    <n v="11"/>
    <n v="2"/>
    <n v="1936"/>
    <n v="94"/>
    <n v="161"/>
    <n v="109"/>
  </r>
  <r>
    <x v="1"/>
    <x v="13"/>
    <x v="71"/>
    <d v="2021-06-25T00:00:00"/>
    <n v="55"/>
    <n v="34"/>
    <n v="19"/>
    <n v="2"/>
    <n v="2"/>
    <n v="1"/>
    <n v="25"/>
    <n v="25"/>
    <n v="18"/>
    <n v="13"/>
    <n v="13"/>
    <n v="6"/>
    <n v="7189"/>
    <n v="4866"/>
    <n v="12"/>
    <n v="0"/>
    <n v="15"/>
    <n v="0"/>
    <n v="2741"/>
    <n v="43"/>
    <n v="78"/>
    <n v="51"/>
  </r>
  <r>
    <x v="1"/>
    <x v="13"/>
    <x v="72"/>
    <d v="2021-06-25T00:00:00"/>
    <n v="96"/>
    <n v="46"/>
    <n v="27"/>
    <n v="8"/>
    <n v="8"/>
    <n v="4"/>
    <n v="64"/>
    <n v="58"/>
    <n v="43"/>
    <n v="12"/>
    <n v="11"/>
    <n v="7"/>
    <n v="10111"/>
    <n v="5945"/>
    <n v="17"/>
    <n v="2"/>
    <n v="40"/>
    <n v="5"/>
    <n v="3237"/>
    <n v="110"/>
    <n v="178"/>
    <n v="124"/>
  </r>
  <r>
    <x v="2"/>
    <x v="14"/>
    <x v="73"/>
    <d v="2021-06-25T00:00:00"/>
    <n v="18"/>
    <n v="11"/>
    <n v="7"/>
    <n v="0"/>
    <n v="0"/>
    <n v="0"/>
    <n v="16"/>
    <n v="13"/>
    <n v="13"/>
    <n v="0"/>
    <n v="0"/>
    <n v="0"/>
    <n v="3076"/>
    <n v="2433"/>
    <n v="6"/>
    <n v="0"/>
    <n v="12"/>
    <n v="0"/>
    <n v="1849"/>
    <n v="14"/>
    <n v="19"/>
    <n v="15"/>
  </r>
  <r>
    <x v="2"/>
    <x v="14"/>
    <x v="74"/>
    <d v="2021-06-25T00:00:00"/>
    <n v="7"/>
    <n v="4"/>
    <n v="0"/>
    <n v="0"/>
    <n v="0"/>
    <n v="0"/>
    <n v="21"/>
    <n v="21"/>
    <n v="18"/>
    <n v="0"/>
    <n v="0"/>
    <n v="0"/>
    <n v="3081"/>
    <n v="1795"/>
    <n v="0"/>
    <n v="0"/>
    <n v="6"/>
    <n v="0"/>
    <n v="815"/>
    <n v="16"/>
    <n v="47"/>
    <n v="25"/>
  </r>
  <r>
    <x v="2"/>
    <x v="14"/>
    <x v="75"/>
    <d v="2021-06-25T00:00:00"/>
    <n v="34"/>
    <n v="21"/>
    <n v="12"/>
    <n v="0"/>
    <n v="0"/>
    <n v="0"/>
    <n v="32"/>
    <n v="22"/>
    <n v="17"/>
    <n v="0"/>
    <n v="0"/>
    <n v="0"/>
    <n v="5107"/>
    <n v="3369"/>
    <n v="6"/>
    <n v="0"/>
    <n v="16"/>
    <n v="0"/>
    <n v="2428"/>
    <n v="23"/>
    <n v="36"/>
    <n v="29"/>
  </r>
  <r>
    <x v="2"/>
    <x v="14"/>
    <x v="76"/>
    <d v="2021-06-25T00:00:00"/>
    <n v="19"/>
    <n v="10"/>
    <n v="5"/>
    <n v="1"/>
    <n v="1"/>
    <n v="0"/>
    <n v="27"/>
    <n v="19"/>
    <n v="15"/>
    <n v="1"/>
    <n v="1"/>
    <n v="1"/>
    <n v="2884"/>
    <n v="1926"/>
    <n v="4"/>
    <n v="0"/>
    <n v="13"/>
    <n v="0"/>
    <n v="1471"/>
    <n v="17"/>
    <n v="23"/>
    <n v="19"/>
  </r>
  <r>
    <x v="2"/>
    <x v="14"/>
    <x v="77"/>
    <d v="2021-06-25T00:00:00"/>
    <n v="31"/>
    <n v="15"/>
    <n v="7"/>
    <n v="2"/>
    <n v="1"/>
    <n v="0"/>
    <n v="22"/>
    <n v="16"/>
    <n v="10"/>
    <n v="4"/>
    <n v="3"/>
    <n v="1"/>
    <n v="2887"/>
    <n v="1859"/>
    <n v="7"/>
    <n v="0"/>
    <n v="9"/>
    <n v="1"/>
    <n v="1361"/>
    <n v="16"/>
    <n v="28"/>
    <n v="18"/>
  </r>
  <r>
    <x v="2"/>
    <x v="14"/>
    <x v="78"/>
    <d v="2021-06-25T00:00:00"/>
    <n v="28"/>
    <n v="18"/>
    <n v="11"/>
    <n v="0"/>
    <n v="0"/>
    <n v="0"/>
    <n v="19"/>
    <n v="18"/>
    <n v="14"/>
    <n v="0"/>
    <n v="0"/>
    <n v="0"/>
    <n v="3709"/>
    <n v="2453"/>
    <n v="9"/>
    <n v="0"/>
    <n v="14"/>
    <n v="0"/>
    <n v="1857"/>
    <n v="17"/>
    <n v="30"/>
    <n v="21"/>
  </r>
  <r>
    <x v="2"/>
    <x v="14"/>
    <x v="79"/>
    <d v="2021-06-25T00:00:00"/>
    <n v="60"/>
    <n v="37"/>
    <n v="24"/>
    <n v="0"/>
    <n v="0"/>
    <n v="0"/>
    <n v="61"/>
    <n v="56"/>
    <n v="49"/>
    <n v="1"/>
    <n v="1"/>
    <n v="1"/>
    <n v="8294"/>
    <n v="5670"/>
    <n v="13"/>
    <n v="0"/>
    <n v="42"/>
    <n v="1"/>
    <n v="4084"/>
    <n v="60"/>
    <n v="88"/>
    <n v="68"/>
  </r>
  <r>
    <x v="2"/>
    <x v="14"/>
    <x v="80"/>
    <d v="2021-06-25T00:00:00"/>
    <n v="59"/>
    <n v="27"/>
    <n v="17"/>
    <n v="1"/>
    <n v="1"/>
    <n v="0"/>
    <n v="28"/>
    <n v="26"/>
    <n v="22"/>
    <n v="6"/>
    <n v="4"/>
    <n v="3"/>
    <n v="5028"/>
    <n v="3253"/>
    <n v="10"/>
    <n v="0"/>
    <n v="22"/>
    <n v="2"/>
    <n v="2193"/>
    <n v="22"/>
    <n v="34"/>
    <n v="23"/>
  </r>
  <r>
    <x v="2"/>
    <x v="15"/>
    <x v="81"/>
    <d v="2021-06-25T00:00:00"/>
    <n v="101"/>
    <n v="54"/>
    <n v="30"/>
    <n v="2"/>
    <n v="2"/>
    <n v="0"/>
    <n v="59"/>
    <n v="53"/>
    <n v="46"/>
    <n v="4"/>
    <n v="4"/>
    <n v="2"/>
    <n v="15943"/>
    <n v="10935"/>
    <n v="21"/>
    <n v="0"/>
    <n v="42"/>
    <n v="2"/>
    <n v="7847"/>
    <n v="102"/>
    <n v="151"/>
    <n v="116"/>
  </r>
  <r>
    <x v="2"/>
    <x v="15"/>
    <x v="82"/>
    <d v="2021-06-25T00:00:00"/>
    <n v="44"/>
    <n v="26"/>
    <n v="11"/>
    <n v="0"/>
    <n v="0"/>
    <n v="0"/>
    <n v="31"/>
    <n v="29"/>
    <n v="27"/>
    <n v="1"/>
    <n v="1"/>
    <n v="1"/>
    <n v="8150"/>
    <n v="5892"/>
    <n v="10"/>
    <n v="0"/>
    <n v="24"/>
    <n v="0"/>
    <n v="4511"/>
    <n v="45"/>
    <n v="61"/>
    <n v="51"/>
  </r>
  <r>
    <x v="2"/>
    <x v="15"/>
    <x v="83"/>
    <d v="2021-06-25T00:00:00"/>
    <n v="102"/>
    <n v="65"/>
    <n v="37"/>
    <n v="1"/>
    <n v="1"/>
    <n v="1"/>
    <n v="70"/>
    <n v="66"/>
    <n v="60"/>
    <n v="5"/>
    <n v="4"/>
    <n v="4"/>
    <n v="14030"/>
    <n v="10245"/>
    <n v="24"/>
    <n v="0"/>
    <n v="56"/>
    <n v="3"/>
    <n v="7314"/>
    <n v="74"/>
    <n v="105"/>
    <n v="85"/>
  </r>
  <r>
    <x v="2"/>
    <x v="16"/>
    <x v="84"/>
    <d v="2021-06-25T00:00:00"/>
    <n v="29"/>
    <n v="14"/>
    <n v="8"/>
    <n v="1"/>
    <n v="1"/>
    <n v="0"/>
    <n v="10"/>
    <n v="10"/>
    <n v="10"/>
    <n v="2"/>
    <n v="1"/>
    <n v="1"/>
    <n v="2225"/>
    <n v="1226"/>
    <n v="7"/>
    <n v="0"/>
    <n v="9"/>
    <n v="1"/>
    <n v="807"/>
    <n v="22"/>
    <n v="37"/>
    <n v="24"/>
  </r>
  <r>
    <x v="2"/>
    <x v="16"/>
    <x v="85"/>
    <d v="2021-06-25T00:00:00"/>
    <n v="57"/>
    <n v="28"/>
    <n v="13"/>
    <n v="2"/>
    <n v="2"/>
    <n v="1"/>
    <n v="40"/>
    <n v="33"/>
    <n v="30"/>
    <n v="2"/>
    <n v="1"/>
    <n v="1"/>
    <n v="5544"/>
    <n v="3586"/>
    <n v="10"/>
    <n v="1"/>
    <n v="27"/>
    <n v="0"/>
    <n v="2543"/>
    <n v="35"/>
    <n v="58"/>
    <n v="46"/>
  </r>
  <r>
    <x v="2"/>
    <x v="16"/>
    <x v="86"/>
    <d v="2021-06-25T00:00:00"/>
    <n v="21"/>
    <n v="10"/>
    <n v="8"/>
    <n v="1"/>
    <n v="1"/>
    <n v="0"/>
    <n v="7"/>
    <n v="6"/>
    <n v="6"/>
    <n v="0"/>
    <n v="0"/>
    <n v="0"/>
    <n v="2626"/>
    <n v="1438"/>
    <n v="5"/>
    <n v="0"/>
    <n v="6"/>
    <n v="0"/>
    <n v="932"/>
    <n v="10"/>
    <n v="13"/>
    <n v="11"/>
  </r>
  <r>
    <x v="2"/>
    <x v="16"/>
    <x v="87"/>
    <d v="2021-06-25T00:00:00"/>
    <n v="60"/>
    <n v="31"/>
    <n v="17"/>
    <n v="2"/>
    <n v="2"/>
    <n v="2"/>
    <n v="26"/>
    <n v="23"/>
    <n v="21"/>
    <n v="1"/>
    <n v="1"/>
    <n v="0"/>
    <n v="5268"/>
    <n v="3452"/>
    <n v="12"/>
    <n v="1"/>
    <n v="19"/>
    <n v="0"/>
    <n v="2588"/>
    <n v="28"/>
    <n v="42"/>
    <n v="30"/>
  </r>
  <r>
    <x v="2"/>
    <x v="16"/>
    <x v="88"/>
    <d v="2021-06-25T00:00:00"/>
    <n v="13"/>
    <n v="3"/>
    <n v="2"/>
    <n v="0"/>
    <n v="0"/>
    <n v="0"/>
    <n v="4"/>
    <n v="4"/>
    <n v="3"/>
    <n v="1"/>
    <n v="1"/>
    <n v="1"/>
    <n v="2419"/>
    <n v="1664"/>
    <n v="2"/>
    <n v="0"/>
    <n v="2"/>
    <n v="1"/>
    <n v="1264"/>
    <n v="11"/>
    <n v="16"/>
    <n v="12"/>
  </r>
  <r>
    <x v="2"/>
    <x v="16"/>
    <x v="89"/>
    <d v="2021-06-25T00:00:00"/>
    <n v="61"/>
    <n v="27"/>
    <n v="13"/>
    <n v="1"/>
    <n v="1"/>
    <n v="1"/>
    <n v="51"/>
    <n v="49"/>
    <n v="48"/>
    <n v="2"/>
    <n v="2"/>
    <n v="1"/>
    <n v="5520"/>
    <n v="3552"/>
    <n v="11"/>
    <n v="1"/>
    <n v="47"/>
    <n v="0"/>
    <n v="2712"/>
    <n v="38"/>
    <n v="66"/>
    <n v="48"/>
  </r>
  <r>
    <x v="2"/>
    <x v="16"/>
    <x v="90"/>
    <d v="2021-06-25T00:00:00"/>
    <n v="26"/>
    <n v="12"/>
    <n v="6"/>
    <n v="1"/>
    <n v="1"/>
    <n v="0"/>
    <n v="12"/>
    <n v="11"/>
    <n v="11"/>
    <n v="0"/>
    <n v="0"/>
    <n v="0"/>
    <n v="2665"/>
    <n v="1607"/>
    <n v="4"/>
    <n v="0"/>
    <n v="9"/>
    <n v="0"/>
    <n v="1131"/>
    <n v="20"/>
    <n v="41"/>
    <n v="26"/>
  </r>
  <r>
    <x v="2"/>
    <x v="16"/>
    <x v="91"/>
    <d v="2021-06-25T00:00:00"/>
    <n v="66"/>
    <n v="32"/>
    <n v="15"/>
    <n v="7"/>
    <n v="6"/>
    <n v="3"/>
    <n v="34"/>
    <n v="31"/>
    <n v="21"/>
    <n v="45"/>
    <n v="24"/>
    <n v="7"/>
    <n v="6399"/>
    <n v="3890"/>
    <n v="10"/>
    <n v="2"/>
    <n v="18"/>
    <n v="5"/>
    <n v="2191"/>
    <n v="31"/>
    <n v="54"/>
    <n v="38"/>
  </r>
  <r>
    <x v="2"/>
    <x v="16"/>
    <x v="92"/>
    <d v="2021-06-25T00:00:00"/>
    <n v="100"/>
    <n v="50"/>
    <n v="31"/>
    <n v="2"/>
    <n v="2"/>
    <n v="1"/>
    <n v="79"/>
    <n v="69"/>
    <n v="53"/>
    <n v="3"/>
    <n v="3"/>
    <n v="3"/>
    <n v="10699"/>
    <n v="7419"/>
    <n v="23"/>
    <n v="0"/>
    <n v="49"/>
    <n v="2"/>
    <n v="5363"/>
    <n v="71"/>
    <n v="107"/>
    <n v="81"/>
  </r>
  <r>
    <x v="2"/>
    <x v="16"/>
    <x v="93"/>
    <d v="2021-06-25T00:00:00"/>
    <n v="14"/>
    <n v="10"/>
    <n v="5"/>
    <n v="0"/>
    <n v="0"/>
    <n v="0"/>
    <n v="10"/>
    <n v="9"/>
    <n v="9"/>
    <n v="0"/>
    <n v="0"/>
    <n v="0"/>
    <n v="2975"/>
    <n v="2106"/>
    <n v="3"/>
    <n v="0"/>
    <n v="9"/>
    <n v="0"/>
    <n v="1572"/>
    <n v="16"/>
    <n v="26"/>
    <n v="20"/>
  </r>
  <r>
    <x v="2"/>
    <x v="16"/>
    <x v="94"/>
    <d v="2021-06-25T00:00:00"/>
    <n v="77"/>
    <n v="41"/>
    <n v="23"/>
    <n v="5"/>
    <n v="5"/>
    <n v="0"/>
    <n v="34"/>
    <n v="31"/>
    <n v="28"/>
    <n v="11"/>
    <n v="5"/>
    <n v="1"/>
    <n v="6140"/>
    <n v="3960"/>
    <n v="16"/>
    <n v="0"/>
    <n v="23"/>
    <n v="0"/>
    <n v="2795"/>
    <n v="47"/>
    <n v="98"/>
    <n v="65"/>
  </r>
  <r>
    <x v="2"/>
    <x v="16"/>
    <x v="95"/>
    <d v="2021-06-25T00:00:00"/>
    <n v="16"/>
    <n v="7"/>
    <n v="3"/>
    <n v="6"/>
    <n v="6"/>
    <n v="3"/>
    <n v="16"/>
    <n v="15"/>
    <n v="13"/>
    <n v="3"/>
    <n v="1"/>
    <n v="1"/>
    <n v="2460"/>
    <n v="1506"/>
    <n v="3"/>
    <n v="2"/>
    <n v="12"/>
    <n v="1"/>
    <n v="1103"/>
    <n v="21"/>
    <n v="38"/>
    <n v="28"/>
  </r>
  <r>
    <x v="2"/>
    <x v="16"/>
    <x v="96"/>
    <d v="2021-06-25T00:00:00"/>
    <n v="55"/>
    <n v="36"/>
    <n v="25"/>
    <n v="3"/>
    <n v="3"/>
    <n v="0"/>
    <n v="45"/>
    <n v="45"/>
    <n v="39"/>
    <n v="2"/>
    <n v="2"/>
    <n v="2"/>
    <n v="9764"/>
    <n v="7702"/>
    <n v="18"/>
    <n v="0"/>
    <n v="39"/>
    <n v="1"/>
    <n v="5774"/>
    <n v="66"/>
    <n v="80"/>
    <n v="69"/>
  </r>
  <r>
    <x v="2"/>
    <x v="16"/>
    <x v="97"/>
    <d v="2021-06-25T00:00:00"/>
    <n v="49"/>
    <n v="23"/>
    <n v="8"/>
    <n v="0"/>
    <n v="0"/>
    <n v="0"/>
    <n v="20"/>
    <n v="19"/>
    <n v="17"/>
    <n v="7"/>
    <n v="5"/>
    <n v="0"/>
    <n v="3605"/>
    <n v="2175"/>
    <n v="5"/>
    <n v="0"/>
    <n v="16"/>
    <n v="0"/>
    <n v="1502"/>
    <n v="23"/>
    <n v="41"/>
    <n v="26"/>
  </r>
  <r>
    <x v="2"/>
    <x v="17"/>
    <x v="98"/>
    <d v="2021-06-25T00:00:00"/>
    <n v="34"/>
    <n v="15"/>
    <n v="8"/>
    <n v="0"/>
    <n v="0"/>
    <n v="0"/>
    <n v="13"/>
    <n v="10"/>
    <n v="9"/>
    <n v="2"/>
    <n v="2"/>
    <n v="2"/>
    <n v="4096"/>
    <n v="3229"/>
    <n v="3"/>
    <n v="0"/>
    <n v="9"/>
    <n v="2"/>
    <n v="2374"/>
    <n v="35"/>
    <n v="39"/>
    <n v="37"/>
  </r>
  <r>
    <x v="2"/>
    <x v="17"/>
    <x v="99"/>
    <d v="2021-06-25T00:00:00"/>
    <n v="38"/>
    <n v="21"/>
    <n v="18"/>
    <n v="6"/>
    <n v="6"/>
    <n v="5"/>
    <n v="48"/>
    <n v="42"/>
    <n v="38"/>
    <n v="2"/>
    <n v="2"/>
    <n v="1"/>
    <n v="3970"/>
    <n v="2895"/>
    <n v="14"/>
    <n v="3"/>
    <n v="35"/>
    <n v="1"/>
    <n v="2313"/>
    <n v="35"/>
    <n v="46"/>
    <n v="38"/>
  </r>
  <r>
    <x v="2"/>
    <x v="17"/>
    <x v="100"/>
    <d v="2021-06-25T00:00:00"/>
    <n v="44"/>
    <n v="24"/>
    <n v="15"/>
    <n v="0"/>
    <n v="0"/>
    <n v="0"/>
    <n v="32"/>
    <n v="27"/>
    <n v="25"/>
    <n v="3"/>
    <n v="3"/>
    <n v="2"/>
    <n v="10199"/>
    <n v="8264"/>
    <n v="12"/>
    <n v="0"/>
    <n v="25"/>
    <n v="2"/>
    <n v="6471"/>
    <n v="31"/>
    <n v="39"/>
    <n v="34"/>
  </r>
  <r>
    <x v="2"/>
    <x v="17"/>
    <x v="101"/>
    <d v="2021-06-25T00:00:00"/>
    <n v="29"/>
    <n v="20"/>
    <n v="14"/>
    <n v="0"/>
    <n v="0"/>
    <n v="0"/>
    <n v="15"/>
    <n v="15"/>
    <n v="14"/>
    <n v="6"/>
    <n v="5"/>
    <n v="2"/>
    <n v="5462"/>
    <n v="4261"/>
    <n v="8"/>
    <n v="0"/>
    <n v="14"/>
    <n v="2"/>
    <n v="3323"/>
    <n v="19"/>
    <n v="23"/>
    <n v="20"/>
  </r>
  <r>
    <x v="2"/>
    <x v="17"/>
    <x v="102"/>
    <d v="2021-06-25T00:00:00"/>
    <n v="18"/>
    <n v="8"/>
    <n v="5"/>
    <n v="1"/>
    <n v="1"/>
    <n v="0"/>
    <n v="11"/>
    <n v="11"/>
    <n v="11"/>
    <n v="0"/>
    <n v="0"/>
    <n v="0"/>
    <n v="2530"/>
    <n v="1688"/>
    <n v="4"/>
    <n v="0"/>
    <n v="10"/>
    <n v="0"/>
    <n v="1285"/>
    <n v="13"/>
    <n v="23"/>
    <n v="16"/>
  </r>
  <r>
    <x v="2"/>
    <x v="17"/>
    <x v="103"/>
    <d v="2021-06-25T00:00:00"/>
    <n v="58"/>
    <n v="28"/>
    <n v="12"/>
    <n v="0"/>
    <n v="0"/>
    <n v="0"/>
    <n v="30"/>
    <n v="28"/>
    <n v="25"/>
    <n v="7"/>
    <n v="7"/>
    <n v="7"/>
    <n v="6791"/>
    <n v="4854"/>
    <n v="10"/>
    <n v="0"/>
    <n v="22"/>
    <n v="3"/>
    <n v="3400"/>
    <n v="27"/>
    <n v="36"/>
    <n v="27"/>
  </r>
  <r>
    <x v="2"/>
    <x v="17"/>
    <x v="104"/>
    <d v="2021-06-25T00:00:00"/>
    <n v="101"/>
    <n v="54"/>
    <n v="27"/>
    <n v="2"/>
    <n v="2"/>
    <n v="1"/>
    <n v="97"/>
    <n v="73"/>
    <n v="60"/>
    <n v="1"/>
    <n v="1"/>
    <n v="1"/>
    <n v="12056"/>
    <n v="9065"/>
    <n v="24"/>
    <n v="1"/>
    <n v="59"/>
    <n v="1"/>
    <n v="7200"/>
    <n v="42"/>
    <n v="57"/>
    <n v="48"/>
  </r>
  <r>
    <x v="2"/>
    <x v="17"/>
    <x v="105"/>
    <d v="2021-06-25T00:00:00"/>
    <n v="29"/>
    <n v="13"/>
    <n v="7"/>
    <n v="2"/>
    <n v="2"/>
    <n v="1"/>
    <n v="18"/>
    <n v="15"/>
    <n v="13"/>
    <n v="4"/>
    <n v="2"/>
    <n v="0"/>
    <n v="3964"/>
    <n v="2312"/>
    <n v="6"/>
    <n v="1"/>
    <n v="13"/>
    <n v="0"/>
    <n v="1685"/>
    <n v="18"/>
    <n v="32"/>
    <n v="19"/>
  </r>
  <r>
    <x v="2"/>
    <x v="17"/>
    <x v="106"/>
    <d v="2021-06-25T00:00:00"/>
    <n v="34"/>
    <n v="10"/>
    <n v="7"/>
    <n v="1"/>
    <n v="1"/>
    <n v="1"/>
    <n v="40"/>
    <n v="38"/>
    <n v="37"/>
    <n v="2"/>
    <n v="2"/>
    <n v="0"/>
    <n v="3878"/>
    <n v="2662"/>
    <n v="7"/>
    <n v="1"/>
    <n v="33"/>
    <n v="0"/>
    <n v="2017"/>
    <n v="25"/>
    <n v="39"/>
    <n v="33"/>
  </r>
  <r>
    <x v="2"/>
    <x v="17"/>
    <x v="107"/>
    <d v="2021-06-25T00:00:00"/>
    <n v="20"/>
    <n v="11"/>
    <n v="6"/>
    <n v="0"/>
    <n v="0"/>
    <n v="0"/>
    <n v="14"/>
    <n v="13"/>
    <n v="12"/>
    <n v="0"/>
    <n v="0"/>
    <n v="0"/>
    <n v="3808"/>
    <n v="2915"/>
    <n v="5"/>
    <n v="0"/>
    <n v="12"/>
    <n v="0"/>
    <n v="2368"/>
    <n v="26"/>
    <n v="33"/>
    <n v="28"/>
  </r>
  <r>
    <x v="2"/>
    <x v="17"/>
    <x v="108"/>
    <d v="2021-06-25T00:00:00"/>
    <n v="83"/>
    <n v="44"/>
    <n v="20"/>
    <n v="1"/>
    <n v="1"/>
    <n v="1"/>
    <n v="55"/>
    <n v="51"/>
    <n v="48"/>
    <n v="5"/>
    <n v="5"/>
    <n v="4"/>
    <n v="10460"/>
    <n v="7556"/>
    <n v="16"/>
    <n v="1"/>
    <n v="47"/>
    <n v="3"/>
    <n v="6039"/>
    <n v="68"/>
    <n v="102"/>
    <n v="77"/>
  </r>
  <r>
    <x v="2"/>
    <x v="17"/>
    <x v="109"/>
    <d v="2021-06-25T00:00:00"/>
    <n v="24"/>
    <n v="12"/>
    <n v="4"/>
    <n v="0"/>
    <n v="0"/>
    <n v="0"/>
    <n v="9"/>
    <n v="9"/>
    <n v="8"/>
    <n v="1"/>
    <n v="1"/>
    <n v="1"/>
    <n v="3894"/>
    <n v="2937"/>
    <n v="2"/>
    <n v="0"/>
    <n v="7"/>
    <n v="1"/>
    <n v="2139"/>
    <n v="16"/>
    <n v="20"/>
    <n v="17"/>
  </r>
  <r>
    <x v="2"/>
    <x v="17"/>
    <x v="110"/>
    <d v="2021-06-25T00:00:00"/>
    <n v="26"/>
    <n v="15"/>
    <n v="8"/>
    <n v="0"/>
    <n v="0"/>
    <n v="0"/>
    <n v="17"/>
    <n v="15"/>
    <n v="14"/>
    <n v="0"/>
    <n v="0"/>
    <n v="0"/>
    <n v="3196"/>
    <n v="2546"/>
    <n v="7"/>
    <n v="0"/>
    <n v="14"/>
    <n v="0"/>
    <n v="1974"/>
    <n v="16"/>
    <n v="19"/>
    <n v="17"/>
  </r>
  <r>
    <x v="2"/>
    <x v="17"/>
    <x v="111"/>
    <d v="2021-06-25T00:00:00"/>
    <n v="18"/>
    <n v="9"/>
    <n v="8"/>
    <n v="0"/>
    <n v="0"/>
    <n v="0"/>
    <n v="5"/>
    <n v="5"/>
    <n v="5"/>
    <n v="1"/>
    <n v="1"/>
    <n v="0"/>
    <n v="3065"/>
    <n v="2199"/>
    <n v="5"/>
    <n v="0"/>
    <n v="5"/>
    <n v="0"/>
    <n v="1676"/>
    <n v="16"/>
    <n v="23"/>
    <n v="18"/>
  </r>
  <r>
    <x v="2"/>
    <x v="17"/>
    <x v="112"/>
    <d v="2021-06-25T00:00:00"/>
    <n v="54"/>
    <n v="33"/>
    <n v="18"/>
    <n v="3"/>
    <n v="3"/>
    <n v="1"/>
    <n v="30"/>
    <n v="25"/>
    <n v="23"/>
    <n v="5"/>
    <n v="5"/>
    <n v="1"/>
    <n v="7802"/>
    <n v="5475"/>
    <n v="12"/>
    <n v="0"/>
    <n v="22"/>
    <n v="0"/>
    <n v="4162"/>
    <n v="37"/>
    <n v="54"/>
    <n v="39"/>
  </r>
  <r>
    <x v="3"/>
    <x v="18"/>
    <x v="113"/>
    <d v="2021-06-25T00:00:00"/>
    <n v="80"/>
    <n v="32"/>
    <n v="18"/>
    <n v="1"/>
    <n v="1"/>
    <n v="1"/>
    <n v="43"/>
    <n v="37"/>
    <n v="29"/>
    <n v="4"/>
    <n v="4"/>
    <n v="4"/>
    <n v="8947"/>
    <n v="4523"/>
    <n v="13"/>
    <n v="1"/>
    <n v="23"/>
    <n v="4"/>
    <n v="2767"/>
    <n v="34"/>
    <n v="79"/>
    <n v="48"/>
  </r>
  <r>
    <x v="3"/>
    <x v="18"/>
    <x v="114"/>
    <d v="2021-06-25T00:00:00"/>
    <n v="54"/>
    <n v="23"/>
    <n v="14"/>
    <n v="0"/>
    <n v="0"/>
    <n v="0"/>
    <n v="22"/>
    <n v="18"/>
    <n v="11"/>
    <n v="3"/>
    <n v="3"/>
    <n v="3"/>
    <n v="6450"/>
    <n v="3003"/>
    <n v="8"/>
    <n v="0"/>
    <n v="8"/>
    <n v="2"/>
    <n v="1970"/>
    <n v="40"/>
    <n v="90"/>
    <n v="56"/>
  </r>
  <r>
    <x v="3"/>
    <x v="18"/>
    <x v="115"/>
    <d v="2021-06-25T00:00:00"/>
    <n v="102"/>
    <n v="42"/>
    <n v="19"/>
    <n v="8"/>
    <n v="8"/>
    <n v="4"/>
    <n v="65"/>
    <n v="59"/>
    <n v="44"/>
    <n v="6"/>
    <n v="6"/>
    <n v="4"/>
    <n v="10446"/>
    <n v="5668"/>
    <n v="13"/>
    <n v="4"/>
    <n v="39"/>
    <n v="3"/>
    <n v="3700"/>
    <n v="96"/>
    <n v="174"/>
    <n v="119"/>
  </r>
  <r>
    <x v="3"/>
    <x v="18"/>
    <x v="116"/>
    <d v="2021-06-25T00:00:00"/>
    <n v="55"/>
    <n v="16"/>
    <n v="8"/>
    <n v="4"/>
    <n v="4"/>
    <n v="3"/>
    <n v="39"/>
    <n v="33"/>
    <n v="25"/>
    <n v="1"/>
    <n v="1"/>
    <n v="1"/>
    <n v="7752"/>
    <n v="4137"/>
    <n v="7"/>
    <n v="3"/>
    <n v="18"/>
    <n v="1"/>
    <n v="2477"/>
    <n v="48"/>
    <n v="95"/>
    <n v="62"/>
  </r>
  <r>
    <x v="3"/>
    <x v="18"/>
    <x v="117"/>
    <d v="2021-06-25T00:00:00"/>
    <n v="48"/>
    <n v="22"/>
    <n v="14"/>
    <n v="2"/>
    <n v="2"/>
    <n v="0"/>
    <n v="41"/>
    <n v="36"/>
    <n v="24"/>
    <n v="5"/>
    <n v="5"/>
    <n v="3"/>
    <n v="8514"/>
    <n v="4527"/>
    <n v="11"/>
    <n v="0"/>
    <n v="22"/>
    <n v="2"/>
    <n v="2899"/>
    <n v="45"/>
    <n v="81"/>
    <n v="53"/>
  </r>
  <r>
    <x v="3"/>
    <x v="18"/>
    <x v="118"/>
    <d v="2021-06-25T00:00:00"/>
    <n v="69"/>
    <n v="21"/>
    <n v="11"/>
    <n v="3"/>
    <n v="3"/>
    <n v="2"/>
    <n v="42"/>
    <n v="27"/>
    <n v="17"/>
    <n v="1"/>
    <n v="1"/>
    <n v="1"/>
    <n v="6382"/>
    <n v="3603"/>
    <n v="8"/>
    <n v="2"/>
    <n v="15"/>
    <n v="1"/>
    <n v="2318"/>
    <n v="24"/>
    <n v="49"/>
    <n v="29"/>
  </r>
  <r>
    <x v="3"/>
    <x v="18"/>
    <x v="119"/>
    <d v="2021-06-25T00:00:00"/>
    <n v="47"/>
    <n v="18"/>
    <n v="10"/>
    <n v="9"/>
    <n v="9"/>
    <n v="5"/>
    <n v="20"/>
    <n v="19"/>
    <n v="15"/>
    <n v="7"/>
    <n v="6"/>
    <n v="4"/>
    <n v="4070"/>
    <n v="2043"/>
    <n v="8"/>
    <n v="3"/>
    <n v="14"/>
    <n v="2"/>
    <n v="1128"/>
    <n v="38"/>
    <n v="75"/>
    <n v="56"/>
  </r>
  <r>
    <x v="3"/>
    <x v="19"/>
    <x v="120"/>
    <d v="2021-06-25T00:00:00"/>
    <n v="96"/>
    <n v="50"/>
    <n v="20"/>
    <n v="8"/>
    <n v="8"/>
    <n v="6"/>
    <n v="55"/>
    <n v="51"/>
    <n v="37"/>
    <n v="9"/>
    <n v="9"/>
    <n v="8"/>
    <n v="9408"/>
    <n v="4041"/>
    <n v="13"/>
    <n v="4"/>
    <n v="32"/>
    <n v="6"/>
    <n v="2383"/>
    <n v="76"/>
    <n v="123"/>
    <n v="85"/>
  </r>
  <r>
    <x v="3"/>
    <x v="19"/>
    <x v="121"/>
    <d v="2021-06-25T00:00:00"/>
    <n v="58"/>
    <n v="22"/>
    <n v="9"/>
    <n v="5"/>
    <n v="5"/>
    <n v="5"/>
    <n v="28"/>
    <n v="21"/>
    <n v="16"/>
    <n v="5"/>
    <n v="5"/>
    <n v="2"/>
    <n v="15178"/>
    <n v="8067"/>
    <n v="6"/>
    <n v="3"/>
    <n v="13"/>
    <n v="1"/>
    <n v="3302"/>
    <n v="55"/>
    <n v="132"/>
    <n v="75"/>
  </r>
  <r>
    <x v="3"/>
    <x v="19"/>
    <x v="122"/>
    <d v="2021-06-25T00:00:00"/>
    <n v="135"/>
    <n v="53"/>
    <n v="27"/>
    <n v="8"/>
    <n v="8"/>
    <n v="2"/>
    <n v="103"/>
    <n v="89"/>
    <n v="70"/>
    <n v="4"/>
    <n v="4"/>
    <n v="2"/>
    <n v="14279"/>
    <n v="6717"/>
    <n v="23"/>
    <n v="2"/>
    <n v="62"/>
    <n v="2"/>
    <n v="4260"/>
    <n v="104"/>
    <n v="194"/>
    <n v="128"/>
  </r>
  <r>
    <x v="3"/>
    <x v="20"/>
    <x v="123"/>
    <d v="2021-06-25T00:00:00"/>
    <n v="86"/>
    <n v="39"/>
    <n v="12"/>
    <n v="13"/>
    <n v="13"/>
    <n v="7"/>
    <n v="48"/>
    <n v="39"/>
    <n v="26"/>
    <n v="11"/>
    <n v="11"/>
    <n v="8"/>
    <n v="8651"/>
    <n v="4078"/>
    <n v="7"/>
    <n v="3"/>
    <n v="22"/>
    <n v="3"/>
    <n v="2363"/>
    <n v="63"/>
    <n v="124"/>
    <n v="81"/>
  </r>
  <r>
    <x v="3"/>
    <x v="20"/>
    <x v="124"/>
    <d v="2021-06-25T00:00:00"/>
    <n v="107"/>
    <n v="45"/>
    <n v="27"/>
    <n v="13"/>
    <n v="12"/>
    <n v="6"/>
    <n v="70"/>
    <n v="56"/>
    <n v="45"/>
    <n v="12"/>
    <n v="12"/>
    <n v="5"/>
    <n v="15240"/>
    <n v="7791"/>
    <n v="20"/>
    <n v="4"/>
    <n v="37"/>
    <n v="3"/>
    <n v="3587"/>
    <n v="95"/>
    <n v="200"/>
    <n v="129"/>
  </r>
  <r>
    <x v="3"/>
    <x v="20"/>
    <x v="125"/>
    <d v="2021-06-25T00:00:00"/>
    <n v="92"/>
    <n v="30"/>
    <n v="17"/>
    <n v="5"/>
    <n v="4"/>
    <n v="2"/>
    <n v="45"/>
    <n v="31"/>
    <n v="19"/>
    <n v="5"/>
    <n v="5"/>
    <n v="5"/>
    <n v="14811"/>
    <n v="8540"/>
    <n v="9"/>
    <n v="1"/>
    <n v="14"/>
    <n v="0"/>
    <n v="3627"/>
    <n v="55"/>
    <n v="85"/>
    <n v="62"/>
  </r>
  <r>
    <x v="3"/>
    <x v="21"/>
    <x v="126"/>
    <d v="2021-06-25T00:00:00"/>
    <n v="23"/>
    <n v="12"/>
    <n v="7"/>
    <n v="2"/>
    <n v="2"/>
    <n v="1"/>
    <n v="37"/>
    <n v="31"/>
    <n v="19"/>
    <n v="2"/>
    <n v="2"/>
    <n v="1"/>
    <n v="4438"/>
    <n v="2231"/>
    <n v="3"/>
    <n v="1"/>
    <n v="15"/>
    <n v="1"/>
    <n v="1493"/>
    <n v="20"/>
    <n v="44"/>
    <n v="25"/>
  </r>
  <r>
    <x v="3"/>
    <x v="21"/>
    <x v="127"/>
    <d v="2021-06-25T00:00:00"/>
    <n v="98"/>
    <n v="36"/>
    <n v="22"/>
    <n v="6"/>
    <n v="6"/>
    <n v="3"/>
    <n v="54"/>
    <n v="52"/>
    <n v="43"/>
    <n v="6"/>
    <n v="6"/>
    <n v="3"/>
    <n v="10786"/>
    <n v="6162"/>
    <n v="14"/>
    <n v="0"/>
    <n v="37"/>
    <n v="1"/>
    <n v="3660"/>
    <n v="102"/>
    <n v="186"/>
    <n v="126"/>
  </r>
  <r>
    <x v="3"/>
    <x v="21"/>
    <x v="128"/>
    <d v="2021-06-25T00:00:00"/>
    <n v="40"/>
    <n v="14"/>
    <n v="8"/>
    <n v="6"/>
    <n v="5"/>
    <n v="3"/>
    <n v="26"/>
    <n v="20"/>
    <n v="16"/>
    <n v="7"/>
    <n v="7"/>
    <n v="5"/>
    <n v="10700"/>
    <n v="4746"/>
    <n v="1"/>
    <n v="2"/>
    <n v="11"/>
    <n v="2"/>
    <n v="2229"/>
    <n v="43"/>
    <n v="83"/>
    <n v="56"/>
  </r>
  <r>
    <x v="3"/>
    <x v="22"/>
    <x v="129"/>
    <d v="2021-06-25T00:00:00"/>
    <n v="11"/>
    <n v="2"/>
    <n v="1"/>
    <n v="0"/>
    <n v="0"/>
    <n v="0"/>
    <n v="18"/>
    <n v="11"/>
    <n v="9"/>
    <n v="1"/>
    <n v="1"/>
    <n v="1"/>
    <n v="2504"/>
    <n v="1398"/>
    <n v="1"/>
    <n v="0"/>
    <n v="9"/>
    <n v="1"/>
    <n v="921"/>
    <n v="23"/>
    <n v="43"/>
    <n v="28"/>
  </r>
  <r>
    <x v="3"/>
    <x v="22"/>
    <x v="130"/>
    <d v="2021-06-25T00:00:00"/>
    <n v="7"/>
    <n v="0"/>
    <n v="0"/>
    <n v="0"/>
    <n v="0"/>
    <n v="0"/>
    <n v="2"/>
    <n v="2"/>
    <n v="1"/>
    <n v="0"/>
    <n v="0"/>
    <n v="0"/>
    <n v="2551"/>
    <n v="1364"/>
    <n v="0"/>
    <n v="0"/>
    <n v="1"/>
    <n v="0"/>
    <n v="653"/>
    <n v="6"/>
    <n v="10"/>
    <n v="6"/>
  </r>
  <r>
    <x v="3"/>
    <x v="22"/>
    <x v="131"/>
    <d v="2021-06-25T00:00:00"/>
    <n v="28"/>
    <n v="11"/>
    <n v="1"/>
    <n v="1"/>
    <n v="1"/>
    <n v="1"/>
    <n v="18"/>
    <n v="16"/>
    <n v="12"/>
    <n v="3"/>
    <n v="3"/>
    <n v="2"/>
    <n v="4199"/>
    <n v="2164"/>
    <n v="1"/>
    <n v="0"/>
    <n v="9"/>
    <n v="2"/>
    <n v="1271"/>
    <n v="35"/>
    <n v="63"/>
    <n v="45"/>
  </r>
  <r>
    <x v="3"/>
    <x v="22"/>
    <x v="132"/>
    <d v="2021-06-25T00:00:00"/>
    <n v="72"/>
    <n v="19"/>
    <n v="9"/>
    <n v="5"/>
    <n v="5"/>
    <n v="2"/>
    <n v="53"/>
    <n v="46"/>
    <n v="40"/>
    <n v="5"/>
    <n v="5"/>
    <n v="5"/>
    <n v="9039"/>
    <n v="5275"/>
    <n v="4"/>
    <n v="1"/>
    <n v="31"/>
    <n v="3"/>
    <n v="3382"/>
    <n v="61"/>
    <n v="113"/>
    <n v="76"/>
  </r>
  <r>
    <x v="3"/>
    <x v="22"/>
    <x v="133"/>
    <d v="2021-06-25T00:00:00"/>
    <n v="19"/>
    <n v="3"/>
    <n v="2"/>
    <n v="1"/>
    <n v="1"/>
    <n v="0"/>
    <n v="16"/>
    <n v="13"/>
    <n v="9"/>
    <n v="3"/>
    <n v="3"/>
    <n v="1"/>
    <n v="3632"/>
    <n v="2041"/>
    <n v="0"/>
    <n v="0"/>
    <n v="5"/>
    <n v="0"/>
    <n v="1223"/>
    <n v="21"/>
    <n v="36"/>
    <n v="26"/>
  </r>
  <r>
    <x v="3"/>
    <x v="22"/>
    <x v="134"/>
    <d v="2021-06-25T00:00:00"/>
    <n v="27"/>
    <n v="7"/>
    <n v="2"/>
    <n v="0"/>
    <n v="0"/>
    <n v="0"/>
    <n v="14"/>
    <n v="12"/>
    <n v="7"/>
    <n v="3"/>
    <n v="1"/>
    <n v="0"/>
    <n v="3517"/>
    <n v="2072"/>
    <n v="2"/>
    <n v="0"/>
    <n v="6"/>
    <n v="0"/>
    <n v="1281"/>
    <n v="31"/>
    <n v="51"/>
    <n v="40"/>
  </r>
  <r>
    <x v="3"/>
    <x v="23"/>
    <x v="135"/>
    <d v="2021-06-25T00:00:00"/>
    <n v="15"/>
    <n v="6"/>
    <n v="5"/>
    <n v="3"/>
    <n v="3"/>
    <n v="2"/>
    <n v="6"/>
    <n v="6"/>
    <n v="3"/>
    <n v="0"/>
    <n v="0"/>
    <n v="0"/>
    <n v="1794"/>
    <n v="1043"/>
    <n v="5"/>
    <n v="1"/>
    <n v="2"/>
    <n v="0"/>
    <n v="679"/>
    <n v="11"/>
    <n v="24"/>
    <n v="15"/>
  </r>
  <r>
    <x v="3"/>
    <x v="23"/>
    <x v="136"/>
    <d v="2021-06-25T00:00:00"/>
    <n v="15"/>
    <n v="5"/>
    <n v="5"/>
    <n v="1"/>
    <n v="1"/>
    <n v="1"/>
    <n v="14"/>
    <n v="10"/>
    <n v="9"/>
    <n v="0"/>
    <n v="0"/>
    <n v="0"/>
    <n v="4091"/>
    <n v="2365"/>
    <n v="5"/>
    <n v="1"/>
    <n v="9"/>
    <n v="0"/>
    <n v="1301"/>
    <n v="15"/>
    <n v="23"/>
    <n v="19"/>
  </r>
  <r>
    <x v="3"/>
    <x v="23"/>
    <x v="137"/>
    <d v="2021-06-25T00:00:00"/>
    <n v="41"/>
    <n v="20"/>
    <n v="13"/>
    <n v="1"/>
    <n v="1"/>
    <n v="0"/>
    <n v="36"/>
    <n v="30"/>
    <n v="26"/>
    <n v="1"/>
    <n v="1"/>
    <n v="1"/>
    <n v="5590"/>
    <n v="3104"/>
    <n v="9"/>
    <n v="0"/>
    <n v="23"/>
    <n v="0"/>
    <n v="1920"/>
    <n v="40"/>
    <n v="64"/>
    <n v="48"/>
  </r>
  <r>
    <x v="3"/>
    <x v="23"/>
    <x v="138"/>
    <d v="2021-06-25T00:00:00"/>
    <n v="80"/>
    <n v="28"/>
    <n v="17"/>
    <n v="6"/>
    <n v="6"/>
    <n v="4"/>
    <n v="66"/>
    <n v="59"/>
    <n v="52"/>
    <n v="1"/>
    <n v="1"/>
    <n v="0"/>
    <n v="11822"/>
    <n v="6846"/>
    <n v="9"/>
    <n v="3"/>
    <n v="37"/>
    <n v="0"/>
    <n v="4059"/>
    <n v="76"/>
    <n v="132"/>
    <n v="92"/>
  </r>
  <r>
    <x v="3"/>
    <x v="23"/>
    <x v="139"/>
    <d v="2021-06-25T00:00:00"/>
    <n v="13"/>
    <n v="4"/>
    <n v="2"/>
    <n v="1"/>
    <n v="1"/>
    <n v="1"/>
    <n v="6"/>
    <n v="6"/>
    <n v="5"/>
    <n v="0"/>
    <n v="0"/>
    <n v="0"/>
    <n v="2107"/>
    <n v="813"/>
    <n v="2"/>
    <n v="0"/>
    <n v="5"/>
    <n v="0"/>
    <n v="485"/>
    <n v="15"/>
    <n v="25"/>
    <n v="17"/>
  </r>
  <r>
    <x v="3"/>
    <x v="23"/>
    <x v="140"/>
    <d v="2021-06-25T00:00:00"/>
    <n v="76"/>
    <n v="30"/>
    <n v="15"/>
    <n v="6"/>
    <n v="6"/>
    <n v="3"/>
    <n v="59"/>
    <n v="52"/>
    <n v="39"/>
    <n v="14"/>
    <n v="13"/>
    <n v="9"/>
    <n v="9056"/>
    <n v="4675"/>
    <n v="13"/>
    <n v="1"/>
    <n v="34"/>
    <n v="6"/>
    <n v="3006"/>
    <n v="69"/>
    <n v="116"/>
    <n v="84"/>
  </r>
  <r>
    <x v="3"/>
    <x v="24"/>
    <x v="141"/>
    <d v="2021-06-25T00:00:00"/>
    <n v="85"/>
    <n v="33"/>
    <n v="20"/>
    <n v="3"/>
    <n v="3"/>
    <n v="1"/>
    <n v="38"/>
    <n v="32"/>
    <n v="26"/>
    <n v="8"/>
    <n v="8"/>
    <n v="4"/>
    <n v="8812"/>
    <n v="4977"/>
    <n v="15"/>
    <n v="1"/>
    <n v="23"/>
    <n v="3"/>
    <n v="3119"/>
    <n v="94"/>
    <n v="173"/>
    <n v="115"/>
  </r>
  <r>
    <x v="3"/>
    <x v="24"/>
    <x v="142"/>
    <d v="2021-06-25T00:00:00"/>
    <n v="41"/>
    <n v="22"/>
    <n v="14"/>
    <n v="2"/>
    <n v="2"/>
    <n v="0"/>
    <n v="22"/>
    <n v="18"/>
    <n v="14"/>
    <n v="9"/>
    <n v="9"/>
    <n v="6"/>
    <n v="5829"/>
    <n v="2709"/>
    <n v="11"/>
    <n v="0"/>
    <n v="8"/>
    <n v="5"/>
    <n v="1713"/>
    <n v="38"/>
    <n v="83"/>
    <n v="50"/>
  </r>
  <r>
    <x v="3"/>
    <x v="24"/>
    <x v="143"/>
    <d v="2021-06-25T00:00:00"/>
    <n v="106"/>
    <n v="38"/>
    <n v="22"/>
    <n v="4"/>
    <n v="4"/>
    <n v="1"/>
    <n v="74"/>
    <n v="62"/>
    <n v="47"/>
    <n v="1"/>
    <n v="1"/>
    <n v="1"/>
    <n v="11846"/>
    <n v="5967"/>
    <n v="17"/>
    <n v="1"/>
    <n v="41"/>
    <n v="1"/>
    <n v="3711"/>
    <n v="74"/>
    <n v="134"/>
    <n v="93"/>
  </r>
  <r>
    <x v="3"/>
    <x v="25"/>
    <x v="144"/>
    <d v="2021-06-25T00:00:00"/>
    <n v="58"/>
    <n v="23"/>
    <n v="15"/>
    <n v="9"/>
    <n v="9"/>
    <n v="2"/>
    <n v="42"/>
    <n v="25"/>
    <n v="16"/>
    <n v="3"/>
    <n v="3"/>
    <n v="1"/>
    <n v="7889"/>
    <n v="3017"/>
    <n v="13"/>
    <n v="2"/>
    <n v="14"/>
    <n v="0"/>
    <n v="1735"/>
    <n v="67"/>
    <n v="148"/>
    <n v="87"/>
  </r>
  <r>
    <x v="3"/>
    <x v="25"/>
    <x v="145"/>
    <d v="2021-06-25T00:00:00"/>
    <n v="49"/>
    <n v="19"/>
    <n v="10"/>
    <n v="3"/>
    <n v="3"/>
    <n v="2"/>
    <n v="35"/>
    <n v="29"/>
    <n v="21"/>
    <n v="0"/>
    <n v="0"/>
    <n v="0"/>
    <n v="5120"/>
    <n v="2980"/>
    <n v="7"/>
    <n v="1"/>
    <n v="16"/>
    <n v="0"/>
    <n v="1992"/>
    <n v="51"/>
    <n v="103"/>
    <n v="62"/>
  </r>
  <r>
    <x v="3"/>
    <x v="25"/>
    <x v="146"/>
    <d v="2021-06-25T00:00:00"/>
    <n v="29"/>
    <n v="19"/>
    <n v="6"/>
    <n v="7"/>
    <n v="7"/>
    <n v="4"/>
    <n v="21"/>
    <n v="18"/>
    <n v="15"/>
    <n v="10"/>
    <n v="10"/>
    <n v="9"/>
    <n v="6595"/>
    <n v="3083"/>
    <n v="4"/>
    <n v="3"/>
    <n v="14"/>
    <n v="8"/>
    <n v="1776"/>
    <n v="28"/>
    <n v="53"/>
    <n v="37"/>
  </r>
  <r>
    <x v="3"/>
    <x v="25"/>
    <x v="147"/>
    <d v="2021-06-25T00:00:00"/>
    <n v="50"/>
    <n v="21"/>
    <n v="12"/>
    <n v="1"/>
    <n v="1"/>
    <n v="1"/>
    <n v="27"/>
    <n v="26"/>
    <n v="23"/>
    <n v="2"/>
    <n v="2"/>
    <n v="2"/>
    <n v="5870"/>
    <n v="3124"/>
    <n v="8"/>
    <n v="1"/>
    <n v="22"/>
    <n v="1"/>
    <n v="2086"/>
    <n v="41"/>
    <n v="94"/>
    <n v="52"/>
  </r>
  <r>
    <x v="3"/>
    <x v="25"/>
    <x v="148"/>
    <d v="2021-06-25T00:00:00"/>
    <n v="38"/>
    <n v="20"/>
    <n v="12"/>
    <n v="4"/>
    <n v="4"/>
    <n v="2"/>
    <n v="36"/>
    <n v="31"/>
    <n v="24"/>
    <n v="0"/>
    <n v="0"/>
    <n v="0"/>
    <n v="6528"/>
    <n v="3502"/>
    <n v="7"/>
    <n v="1"/>
    <n v="19"/>
    <n v="0"/>
    <n v="2256"/>
    <n v="56"/>
    <n v="93"/>
    <n v="67"/>
  </r>
  <r>
    <x v="3"/>
    <x v="26"/>
    <x v="149"/>
    <d v="2021-06-25T00:00:00"/>
    <n v="25"/>
    <n v="15"/>
    <n v="6"/>
    <n v="6"/>
    <n v="6"/>
    <n v="1"/>
    <n v="26"/>
    <n v="20"/>
    <n v="11"/>
    <n v="2"/>
    <n v="1"/>
    <n v="0"/>
    <n v="3570"/>
    <n v="1894"/>
    <n v="4"/>
    <n v="0"/>
    <n v="10"/>
    <n v="0"/>
    <n v="1225"/>
    <n v="19"/>
    <n v="37"/>
    <n v="22"/>
  </r>
  <r>
    <x v="3"/>
    <x v="26"/>
    <x v="150"/>
    <d v="2021-06-25T00:00:00"/>
    <n v="107"/>
    <n v="69"/>
    <n v="34"/>
    <n v="7"/>
    <n v="7"/>
    <n v="2"/>
    <n v="54"/>
    <n v="51"/>
    <n v="40"/>
    <n v="8"/>
    <n v="8"/>
    <n v="4"/>
    <n v="7569"/>
    <n v="3878"/>
    <n v="27"/>
    <n v="2"/>
    <n v="37"/>
    <n v="1"/>
    <n v="2512"/>
    <n v="66"/>
    <n v="138"/>
    <n v="75"/>
  </r>
  <r>
    <x v="3"/>
    <x v="26"/>
    <x v="151"/>
    <d v="2021-06-25T00:00:00"/>
    <n v="40"/>
    <n v="19"/>
    <n v="6"/>
    <n v="0"/>
    <n v="0"/>
    <n v="0"/>
    <n v="15"/>
    <n v="13"/>
    <n v="9"/>
    <n v="8"/>
    <n v="7"/>
    <n v="5"/>
    <n v="4811"/>
    <n v="2357"/>
    <n v="3"/>
    <n v="0"/>
    <n v="7"/>
    <n v="4"/>
    <n v="1222"/>
    <n v="26"/>
    <n v="48"/>
    <n v="31"/>
  </r>
  <r>
    <x v="3"/>
    <x v="26"/>
    <x v="152"/>
    <d v="2021-06-25T00:00:00"/>
    <n v="14"/>
    <n v="5"/>
    <n v="5"/>
    <n v="0"/>
    <n v="0"/>
    <n v="0"/>
    <n v="13"/>
    <n v="7"/>
    <n v="5"/>
    <n v="3"/>
    <n v="3"/>
    <n v="2"/>
    <n v="1634"/>
    <n v="670"/>
    <n v="2"/>
    <n v="0"/>
    <n v="2"/>
    <n v="2"/>
    <n v="415"/>
    <n v="8"/>
    <n v="12"/>
    <n v="9"/>
  </r>
  <r>
    <x v="3"/>
    <x v="26"/>
    <x v="153"/>
    <d v="2021-06-25T00:00:00"/>
    <n v="79"/>
    <n v="26"/>
    <n v="14"/>
    <n v="0"/>
    <n v="0"/>
    <n v="0"/>
    <n v="29"/>
    <n v="21"/>
    <n v="17"/>
    <n v="5"/>
    <n v="5"/>
    <n v="5"/>
    <n v="6570"/>
    <n v="3198"/>
    <n v="9"/>
    <n v="0"/>
    <n v="14"/>
    <n v="2"/>
    <n v="2046"/>
    <n v="31"/>
    <n v="75"/>
    <n v="44"/>
  </r>
  <r>
    <x v="3"/>
    <x v="26"/>
    <x v="154"/>
    <d v="2021-06-25T00:00:00"/>
    <n v="143"/>
    <n v="60"/>
    <n v="28"/>
    <n v="25"/>
    <n v="25"/>
    <n v="14"/>
    <n v="87"/>
    <n v="75"/>
    <n v="63"/>
    <n v="4"/>
    <n v="4"/>
    <n v="4"/>
    <n v="16454"/>
    <n v="8256"/>
    <n v="19"/>
    <n v="10"/>
    <n v="54"/>
    <n v="2"/>
    <n v="4938"/>
    <n v="130"/>
    <n v="254"/>
    <n v="160"/>
  </r>
  <r>
    <x v="3"/>
    <x v="27"/>
    <x v="155"/>
    <d v="2021-06-25T00:00:00"/>
    <n v="58"/>
    <n v="22"/>
    <n v="10"/>
    <n v="1"/>
    <n v="1"/>
    <n v="1"/>
    <n v="35"/>
    <n v="29"/>
    <n v="18"/>
    <n v="2"/>
    <n v="2"/>
    <n v="0"/>
    <n v="7722"/>
    <n v="3651"/>
    <n v="6"/>
    <n v="1"/>
    <n v="18"/>
    <n v="0"/>
    <n v="2267"/>
    <n v="44"/>
    <n v="83"/>
    <n v="50"/>
  </r>
  <r>
    <x v="3"/>
    <x v="27"/>
    <x v="156"/>
    <d v="2021-06-25T00:00:00"/>
    <n v="117"/>
    <n v="29"/>
    <n v="20"/>
    <n v="8"/>
    <n v="8"/>
    <n v="4"/>
    <n v="91"/>
    <n v="70"/>
    <n v="57"/>
    <n v="1"/>
    <n v="1"/>
    <n v="1"/>
    <n v="10546"/>
    <n v="5675"/>
    <n v="17"/>
    <n v="2"/>
    <n v="49"/>
    <n v="1"/>
    <n v="3492"/>
    <n v="101"/>
    <n v="175"/>
    <n v="124"/>
  </r>
  <r>
    <x v="3"/>
    <x v="27"/>
    <x v="157"/>
    <d v="2021-06-25T00:00:00"/>
    <n v="17"/>
    <n v="5"/>
    <n v="2"/>
    <n v="99"/>
    <n v="99"/>
    <n v="33"/>
    <n v="10"/>
    <n v="9"/>
    <n v="7"/>
    <n v="4"/>
    <n v="4"/>
    <n v="2"/>
    <n v="3537"/>
    <n v="1516"/>
    <n v="1"/>
    <n v="21"/>
    <n v="6"/>
    <n v="1"/>
    <n v="912"/>
    <n v="37"/>
    <n v="90"/>
    <n v="53"/>
  </r>
  <r>
    <x v="3"/>
    <x v="27"/>
    <x v="158"/>
    <d v="2021-06-25T00:00:00"/>
    <n v="48"/>
    <n v="16"/>
    <n v="11"/>
    <n v="14"/>
    <n v="14"/>
    <n v="10"/>
    <n v="44"/>
    <n v="36"/>
    <n v="27"/>
    <n v="3"/>
    <n v="3"/>
    <n v="3"/>
    <n v="9179"/>
    <n v="4477"/>
    <n v="9"/>
    <n v="2"/>
    <n v="26"/>
    <n v="1"/>
    <n v="2418"/>
    <n v="56"/>
    <n v="108"/>
    <n v="67"/>
  </r>
  <r>
    <x v="4"/>
    <x v="28"/>
    <x v="159"/>
    <d v="2021-06-25T00:00:00"/>
    <n v="32"/>
    <n v="8"/>
    <n v="6"/>
    <n v="1"/>
    <n v="1"/>
    <n v="1"/>
    <n v="21"/>
    <n v="21"/>
    <n v="21"/>
    <n v="0"/>
    <n v="0"/>
    <n v="0"/>
    <n v="4748"/>
    <n v="2869"/>
    <n v="4"/>
    <n v="0"/>
    <n v="20"/>
    <n v="0"/>
    <n v="1634"/>
    <n v="28"/>
    <n v="44"/>
    <n v="31"/>
  </r>
  <r>
    <x v="4"/>
    <x v="28"/>
    <x v="160"/>
    <d v="2021-06-25T00:00:00"/>
    <n v="34"/>
    <n v="13"/>
    <n v="6"/>
    <n v="1"/>
    <n v="1"/>
    <n v="1"/>
    <n v="22"/>
    <n v="20"/>
    <n v="20"/>
    <n v="0"/>
    <n v="0"/>
    <n v="0"/>
    <n v="3890"/>
    <n v="2516"/>
    <n v="5"/>
    <n v="0"/>
    <n v="17"/>
    <n v="0"/>
    <n v="1507"/>
    <n v="30"/>
    <n v="37"/>
    <n v="32"/>
  </r>
  <r>
    <x v="4"/>
    <x v="28"/>
    <x v="161"/>
    <d v="2021-06-25T00:00:00"/>
    <n v="41"/>
    <n v="24"/>
    <n v="20"/>
    <n v="1"/>
    <n v="1"/>
    <n v="1"/>
    <n v="83"/>
    <n v="70"/>
    <n v="64"/>
    <n v="1"/>
    <n v="0"/>
    <n v="0"/>
    <n v="5266"/>
    <n v="3388"/>
    <n v="20"/>
    <n v="1"/>
    <n v="61"/>
    <n v="0"/>
    <n v="2605"/>
    <n v="72"/>
    <n v="90"/>
    <n v="74"/>
  </r>
  <r>
    <x v="4"/>
    <x v="28"/>
    <x v="162"/>
    <d v="2021-06-25T00:00:00"/>
    <n v="55"/>
    <n v="26"/>
    <n v="15"/>
    <n v="1"/>
    <n v="1"/>
    <n v="1"/>
    <n v="41"/>
    <n v="38"/>
    <n v="31"/>
    <n v="2"/>
    <n v="2"/>
    <n v="2"/>
    <n v="8249"/>
    <n v="4818"/>
    <n v="13"/>
    <n v="0"/>
    <n v="29"/>
    <n v="1"/>
    <n v="3220"/>
    <n v="45"/>
    <n v="62"/>
    <n v="48"/>
  </r>
  <r>
    <x v="4"/>
    <x v="28"/>
    <x v="163"/>
    <d v="2021-06-25T00:00:00"/>
    <n v="20"/>
    <n v="11"/>
    <n v="5"/>
    <n v="1"/>
    <n v="1"/>
    <n v="0"/>
    <n v="21"/>
    <n v="18"/>
    <n v="15"/>
    <n v="0"/>
    <n v="0"/>
    <n v="0"/>
    <n v="5267"/>
    <n v="3362"/>
    <n v="3"/>
    <n v="0"/>
    <n v="13"/>
    <n v="0"/>
    <n v="2399"/>
    <n v="47"/>
    <n v="72"/>
    <n v="58"/>
  </r>
  <r>
    <x v="4"/>
    <x v="28"/>
    <x v="164"/>
    <d v="2021-06-25T00:00:00"/>
    <n v="28"/>
    <n v="17"/>
    <n v="10"/>
    <n v="0"/>
    <n v="0"/>
    <n v="0"/>
    <n v="17"/>
    <n v="15"/>
    <n v="11"/>
    <n v="0"/>
    <n v="0"/>
    <n v="0"/>
    <n v="3012"/>
    <n v="1965"/>
    <n v="5"/>
    <n v="0"/>
    <n v="9"/>
    <n v="0"/>
    <n v="1420"/>
    <n v="19"/>
    <n v="22"/>
    <n v="21"/>
  </r>
  <r>
    <x v="4"/>
    <x v="28"/>
    <x v="165"/>
    <d v="2021-06-25T00:00:00"/>
    <n v="28"/>
    <n v="14"/>
    <n v="13"/>
    <n v="0"/>
    <n v="0"/>
    <n v="0"/>
    <n v="32"/>
    <n v="30"/>
    <n v="28"/>
    <n v="0"/>
    <n v="0"/>
    <n v="0"/>
    <n v="3944"/>
    <n v="2654"/>
    <n v="10"/>
    <n v="0"/>
    <n v="23"/>
    <n v="0"/>
    <n v="1789"/>
    <n v="30"/>
    <n v="43"/>
    <n v="34"/>
  </r>
  <r>
    <x v="4"/>
    <x v="28"/>
    <x v="166"/>
    <d v="2021-06-25T00:00:00"/>
    <n v="22"/>
    <n v="22"/>
    <n v="7"/>
    <m/>
    <n v="3"/>
    <m/>
    <n v="26"/>
    <n v="26"/>
    <n v="21"/>
    <n v="2"/>
    <n v="2"/>
    <n v="1"/>
    <m/>
    <m/>
    <n v="6"/>
    <m/>
    <n v="20"/>
    <n v="1"/>
    <m/>
    <n v="67"/>
    <n v="88"/>
    <n v="72"/>
  </r>
  <r>
    <x v="4"/>
    <x v="29"/>
    <x v="167"/>
    <d v="2021-06-25T00:00:00"/>
    <n v="34"/>
    <n v="16"/>
    <n v="13"/>
    <n v="0"/>
    <n v="0"/>
    <n v="0"/>
    <n v="14"/>
    <n v="14"/>
    <n v="12"/>
    <n v="1"/>
    <n v="1"/>
    <n v="1"/>
    <n v="5831"/>
    <n v="3975"/>
    <n v="10"/>
    <n v="0"/>
    <n v="11"/>
    <n v="0"/>
    <n v="2867"/>
    <n v="32"/>
    <n v="46"/>
    <n v="36"/>
  </r>
  <r>
    <x v="4"/>
    <x v="29"/>
    <x v="168"/>
    <d v="2021-06-25T00:00:00"/>
    <n v="26"/>
    <n v="16"/>
    <n v="11"/>
    <n v="1"/>
    <n v="1"/>
    <n v="1"/>
    <n v="38"/>
    <n v="30"/>
    <n v="26"/>
    <n v="5"/>
    <n v="5"/>
    <n v="4"/>
    <n v="5358"/>
    <n v="3088"/>
    <n v="10"/>
    <n v="1"/>
    <n v="25"/>
    <n v="1"/>
    <n v="2138"/>
    <n v="25"/>
    <n v="45"/>
    <n v="31"/>
  </r>
  <r>
    <x v="4"/>
    <x v="29"/>
    <x v="169"/>
    <d v="2021-06-25T00:00:00"/>
    <n v="106"/>
    <n v="50"/>
    <n v="32"/>
    <n v="1"/>
    <n v="1"/>
    <n v="0"/>
    <n v="75"/>
    <n v="61"/>
    <n v="48"/>
    <n v="2"/>
    <n v="1"/>
    <n v="1"/>
    <n v="10208"/>
    <n v="6467"/>
    <n v="24"/>
    <n v="0"/>
    <n v="42"/>
    <n v="1"/>
    <n v="4523"/>
    <n v="76"/>
    <n v="140"/>
    <n v="95"/>
  </r>
  <r>
    <x v="4"/>
    <x v="29"/>
    <x v="170"/>
    <d v="2021-06-25T00:00:00"/>
    <n v="13"/>
    <n v="9"/>
    <n v="4"/>
    <n v="0"/>
    <n v="0"/>
    <n v="0"/>
    <n v="10"/>
    <n v="8"/>
    <n v="8"/>
    <n v="1"/>
    <n v="1"/>
    <n v="1"/>
    <n v="2772"/>
    <n v="1884"/>
    <n v="2"/>
    <n v="0"/>
    <n v="8"/>
    <n v="0"/>
    <n v="1387"/>
    <n v="14"/>
    <n v="22"/>
    <n v="15"/>
  </r>
  <r>
    <x v="4"/>
    <x v="29"/>
    <x v="171"/>
    <d v="2021-06-25T00:00:00"/>
    <n v="16"/>
    <n v="8"/>
    <n v="5"/>
    <n v="0"/>
    <n v="0"/>
    <n v="0"/>
    <n v="12"/>
    <n v="10"/>
    <n v="7"/>
    <n v="4"/>
    <n v="2"/>
    <n v="1"/>
    <n v="2648"/>
    <n v="1612"/>
    <n v="4"/>
    <n v="0"/>
    <n v="5"/>
    <n v="0"/>
    <n v="1134"/>
    <n v="23"/>
    <n v="39"/>
    <n v="29"/>
  </r>
  <r>
    <x v="4"/>
    <x v="29"/>
    <x v="172"/>
    <d v="2021-06-25T00:00:00"/>
    <n v="17"/>
    <n v="10"/>
    <n v="4"/>
    <n v="0"/>
    <n v="0"/>
    <n v="0"/>
    <n v="6"/>
    <n v="5"/>
    <n v="3"/>
    <n v="8"/>
    <n v="7"/>
    <n v="6"/>
    <n v="2582"/>
    <n v="1908"/>
    <n v="1"/>
    <n v="0"/>
    <n v="3"/>
    <n v="5"/>
    <n v="1366"/>
    <n v="14"/>
    <n v="23"/>
    <n v="18"/>
  </r>
  <r>
    <x v="4"/>
    <x v="29"/>
    <x v="173"/>
    <d v="2021-06-25T00:00:00"/>
    <n v="30"/>
    <n v="15"/>
    <n v="11"/>
    <n v="0"/>
    <n v="0"/>
    <n v="0"/>
    <n v="23"/>
    <n v="22"/>
    <n v="19"/>
    <n v="2"/>
    <n v="2"/>
    <n v="2"/>
    <n v="5023"/>
    <n v="3160"/>
    <n v="8"/>
    <n v="0"/>
    <n v="17"/>
    <n v="1"/>
    <n v="2175"/>
    <n v="29"/>
    <n v="41"/>
    <n v="31"/>
  </r>
  <r>
    <x v="4"/>
    <x v="29"/>
    <x v="174"/>
    <d v="2021-06-25T00:00:00"/>
    <n v="36"/>
    <n v="21"/>
    <n v="11"/>
    <n v="0"/>
    <n v="0"/>
    <n v="0"/>
    <n v="18"/>
    <n v="12"/>
    <n v="10"/>
    <n v="1"/>
    <n v="1"/>
    <n v="1"/>
    <n v="5227"/>
    <n v="3222"/>
    <n v="8"/>
    <n v="0"/>
    <n v="9"/>
    <n v="1"/>
    <n v="2315"/>
    <n v="25"/>
    <n v="41"/>
    <n v="30"/>
  </r>
  <r>
    <x v="4"/>
    <x v="30"/>
    <x v="175"/>
    <d v="2021-06-25T00:00:00"/>
    <n v="22"/>
    <n v="22"/>
    <n v="4"/>
    <m/>
    <n v="1"/>
    <m/>
    <n v="35"/>
    <n v="35"/>
    <n v="24"/>
    <n v="1"/>
    <n v="1"/>
    <m/>
    <m/>
    <m/>
    <n v="2"/>
    <m/>
    <n v="21"/>
    <m/>
    <m/>
    <n v="39"/>
    <n v="53"/>
    <n v="41"/>
  </r>
  <r>
    <x v="4"/>
    <x v="30"/>
    <x v="176"/>
    <d v="2021-06-25T00:00:00"/>
    <n v="70"/>
    <n v="43"/>
    <n v="30"/>
    <n v="2"/>
    <n v="2"/>
    <n v="1"/>
    <n v="99"/>
    <n v="88"/>
    <n v="67"/>
    <n v="4"/>
    <n v="4"/>
    <n v="2"/>
    <n v="11196"/>
    <n v="5852"/>
    <n v="27"/>
    <n v="1"/>
    <n v="62"/>
    <n v="2"/>
    <n v="3791"/>
    <n v="93"/>
    <n v="162"/>
    <n v="112"/>
  </r>
  <r>
    <x v="4"/>
    <x v="30"/>
    <x v="177"/>
    <d v="2021-06-25T00:00:00"/>
    <n v="42"/>
    <n v="13"/>
    <n v="4"/>
    <n v="3"/>
    <n v="3"/>
    <n v="1"/>
    <n v="36"/>
    <n v="31"/>
    <n v="20"/>
    <n v="2"/>
    <n v="2"/>
    <n v="1"/>
    <n v="7767"/>
    <n v="4114"/>
    <n v="4"/>
    <n v="1"/>
    <n v="17"/>
    <n v="1"/>
    <n v="2534"/>
    <n v="50"/>
    <n v="92"/>
    <n v="60"/>
  </r>
  <r>
    <x v="4"/>
    <x v="30"/>
    <x v="178"/>
    <d v="2021-06-25T00:00:00"/>
    <n v="76"/>
    <n v="76"/>
    <n v="20"/>
    <m/>
    <n v="4"/>
    <m/>
    <n v="76"/>
    <n v="76"/>
    <n v="44"/>
    <n v="1146"/>
    <n v="1146"/>
    <n v="607"/>
    <m/>
    <m/>
    <n v="16"/>
    <m/>
    <n v="38"/>
    <n v="451"/>
    <m/>
    <n v="77"/>
    <n v="157"/>
    <n v="96"/>
  </r>
  <r>
    <x v="4"/>
    <x v="30"/>
    <x v="179"/>
    <d v="2021-06-25T00:00:00"/>
    <n v="81"/>
    <n v="28"/>
    <n v="15"/>
    <n v="20"/>
    <n v="19"/>
    <n v="11"/>
    <n v="96"/>
    <n v="79"/>
    <n v="52"/>
    <n v="9"/>
    <n v="8"/>
    <n v="6"/>
    <n v="16623"/>
    <n v="7281"/>
    <n v="12"/>
    <n v="7"/>
    <n v="39"/>
    <n v="2"/>
    <n v="3535"/>
    <n v="101"/>
    <n v="224"/>
    <n v="139"/>
  </r>
  <r>
    <x v="4"/>
    <x v="31"/>
    <x v="180"/>
    <d v="2021-06-25T00:00:00"/>
    <n v="86"/>
    <n v="54"/>
    <n v="37"/>
    <n v="1"/>
    <n v="1"/>
    <n v="1"/>
    <n v="108"/>
    <n v="102"/>
    <n v="81"/>
    <n v="7"/>
    <n v="6"/>
    <n v="5"/>
    <n v="11477"/>
    <n v="7714"/>
    <n v="31"/>
    <n v="1"/>
    <n v="70"/>
    <n v="5"/>
    <n v="6279"/>
    <n v="73"/>
    <n v="104"/>
    <n v="81"/>
  </r>
  <r>
    <x v="4"/>
    <x v="31"/>
    <x v="181"/>
    <d v="2021-06-25T00:00:00"/>
    <n v="94"/>
    <n v="41"/>
    <n v="31"/>
    <n v="1"/>
    <n v="1"/>
    <n v="1"/>
    <n v="69"/>
    <n v="60"/>
    <n v="53"/>
    <n v="2"/>
    <n v="0"/>
    <n v="0"/>
    <n v="12046"/>
    <n v="7715"/>
    <n v="24"/>
    <n v="0"/>
    <n v="50"/>
    <n v="0"/>
    <n v="5510"/>
    <n v="74"/>
    <n v="104"/>
    <n v="85"/>
  </r>
  <r>
    <x v="4"/>
    <x v="32"/>
    <x v="182"/>
    <d v="2021-06-25T00:00:00"/>
    <n v="25"/>
    <n v="11"/>
    <n v="7"/>
    <n v="1"/>
    <n v="1"/>
    <n v="0"/>
    <n v="25"/>
    <n v="22"/>
    <n v="17"/>
    <n v="3"/>
    <n v="2"/>
    <n v="1"/>
    <n v="3608"/>
    <n v="1906"/>
    <n v="5"/>
    <n v="0"/>
    <n v="15"/>
    <n v="0"/>
    <n v="1131"/>
    <n v="24"/>
    <n v="44"/>
    <n v="31"/>
  </r>
  <r>
    <x v="4"/>
    <x v="32"/>
    <x v="183"/>
    <d v="2021-06-25T00:00:00"/>
    <n v="70"/>
    <n v="43"/>
    <n v="19"/>
    <n v="3"/>
    <n v="3"/>
    <n v="1"/>
    <n v="41"/>
    <n v="36"/>
    <n v="31"/>
    <n v="1"/>
    <n v="1"/>
    <n v="1"/>
    <n v="7803"/>
    <n v="4902"/>
    <n v="10"/>
    <n v="0"/>
    <n v="26"/>
    <n v="0"/>
    <n v="3021"/>
    <n v="56"/>
    <n v="84"/>
    <n v="69"/>
  </r>
  <r>
    <x v="4"/>
    <x v="32"/>
    <x v="184"/>
    <d v="2021-06-25T00:00:00"/>
    <n v="52"/>
    <n v="33"/>
    <n v="18"/>
    <n v="1"/>
    <n v="1"/>
    <n v="0"/>
    <n v="56"/>
    <n v="50"/>
    <n v="41"/>
    <n v="8"/>
    <n v="8"/>
    <n v="5"/>
    <n v="6407"/>
    <n v="3702"/>
    <n v="16"/>
    <n v="0"/>
    <n v="40"/>
    <n v="2"/>
    <n v="2821"/>
    <n v="52"/>
    <n v="84"/>
    <n v="61"/>
  </r>
  <r>
    <x v="4"/>
    <x v="32"/>
    <x v="185"/>
    <d v="2021-06-25T00:00:00"/>
    <n v="33"/>
    <n v="12"/>
    <n v="7"/>
    <n v="1"/>
    <n v="1"/>
    <n v="0"/>
    <n v="34"/>
    <n v="30"/>
    <n v="30"/>
    <n v="1"/>
    <n v="0"/>
    <n v="0"/>
    <n v="5913"/>
    <n v="3634"/>
    <n v="5"/>
    <n v="0"/>
    <n v="29"/>
    <n v="0"/>
    <n v="2234"/>
    <n v="63"/>
    <n v="83"/>
    <n v="67"/>
  </r>
  <r>
    <x v="4"/>
    <x v="32"/>
    <x v="186"/>
    <d v="2021-06-25T00:00:00"/>
    <n v="34"/>
    <n v="18"/>
    <n v="10"/>
    <n v="0"/>
    <n v="0"/>
    <n v="0"/>
    <n v="45"/>
    <n v="40"/>
    <n v="31"/>
    <n v="4"/>
    <n v="4"/>
    <n v="2"/>
    <n v="4368"/>
    <n v="2553"/>
    <n v="9"/>
    <n v="0"/>
    <n v="29"/>
    <n v="2"/>
    <n v="1717"/>
    <n v="23"/>
    <n v="38"/>
    <n v="29"/>
  </r>
  <r>
    <x v="4"/>
    <x v="32"/>
    <x v="187"/>
    <d v="2021-06-25T00:00:00"/>
    <n v="47"/>
    <n v="47"/>
    <n v="7"/>
    <m/>
    <n v="1"/>
    <m/>
    <n v="31"/>
    <n v="31"/>
    <n v="14"/>
    <n v="8"/>
    <n v="8"/>
    <n v="3"/>
    <m/>
    <m/>
    <n v="5"/>
    <m/>
    <n v="9"/>
    <n v="2"/>
    <m/>
    <n v="42"/>
    <n v="84"/>
    <n v="51"/>
  </r>
  <r>
    <x v="4"/>
    <x v="32"/>
    <x v="188"/>
    <d v="2021-06-25T00:00:00"/>
    <n v="28"/>
    <n v="15"/>
    <n v="8"/>
    <n v="1"/>
    <n v="1"/>
    <n v="0"/>
    <n v="10"/>
    <n v="10"/>
    <n v="9"/>
    <n v="4"/>
    <n v="3"/>
    <n v="2"/>
    <n v="4242"/>
    <n v="2778"/>
    <n v="2"/>
    <n v="0"/>
    <n v="8"/>
    <n v="0"/>
    <n v="1885"/>
    <n v="26"/>
    <n v="42"/>
    <n v="30"/>
  </r>
  <r>
    <x v="4"/>
    <x v="32"/>
    <x v="189"/>
    <d v="2021-06-25T00:00:00"/>
    <n v="42"/>
    <n v="24"/>
    <n v="11"/>
    <n v="1"/>
    <n v="1"/>
    <n v="0"/>
    <n v="38"/>
    <n v="36"/>
    <n v="36"/>
    <n v="2"/>
    <n v="2"/>
    <n v="1"/>
    <n v="6547"/>
    <n v="4074"/>
    <n v="7"/>
    <n v="0"/>
    <n v="29"/>
    <n v="1"/>
    <n v="2881"/>
    <n v="44"/>
    <n v="64"/>
    <n v="51"/>
  </r>
  <r>
    <x v="4"/>
    <x v="33"/>
    <x v="190"/>
    <d v="2021-06-25T00:00:00"/>
    <n v="22"/>
    <n v="14"/>
    <n v="13"/>
    <n v="0"/>
    <n v="0"/>
    <n v="0"/>
    <n v="14"/>
    <n v="14"/>
    <n v="12"/>
    <n v="1"/>
    <n v="1"/>
    <n v="0"/>
    <n v="3392"/>
    <n v="2436"/>
    <n v="8"/>
    <n v="0"/>
    <n v="12"/>
    <n v="0"/>
    <n v="1741"/>
    <n v="23"/>
    <n v="31"/>
    <n v="25"/>
  </r>
  <r>
    <x v="4"/>
    <x v="33"/>
    <x v="191"/>
    <d v="2021-06-25T00:00:00"/>
    <n v="26"/>
    <n v="26"/>
    <n v="9"/>
    <m/>
    <n v="1"/>
    <m/>
    <n v="10"/>
    <n v="10"/>
    <n v="6"/>
    <n v="12"/>
    <n v="12"/>
    <n v="9"/>
    <m/>
    <m/>
    <n v="4"/>
    <m/>
    <n v="5"/>
    <n v="7"/>
    <m/>
    <n v="32"/>
    <n v="43"/>
    <n v="35"/>
  </r>
  <r>
    <x v="4"/>
    <x v="33"/>
    <x v="192"/>
    <d v="2021-06-25T00:00:00"/>
    <n v="66"/>
    <n v="31"/>
    <n v="22"/>
    <n v="2"/>
    <n v="2"/>
    <n v="1"/>
    <n v="42"/>
    <n v="36"/>
    <n v="33"/>
    <n v="5"/>
    <n v="3"/>
    <n v="1"/>
    <n v="8446"/>
    <n v="5809"/>
    <n v="16"/>
    <n v="1"/>
    <n v="33"/>
    <n v="0"/>
    <n v="4268"/>
    <n v="60"/>
    <n v="86"/>
    <n v="64"/>
  </r>
  <r>
    <x v="4"/>
    <x v="33"/>
    <x v="193"/>
    <d v="2021-06-25T00:00:00"/>
    <n v="32"/>
    <n v="19"/>
    <n v="16"/>
    <n v="2"/>
    <n v="2"/>
    <n v="1"/>
    <n v="15"/>
    <n v="11"/>
    <n v="10"/>
    <n v="0"/>
    <n v="0"/>
    <n v="0"/>
    <n v="3998"/>
    <n v="3021"/>
    <n v="11"/>
    <n v="1"/>
    <n v="10"/>
    <n v="0"/>
    <n v="2102"/>
    <n v="29"/>
    <n v="35"/>
    <n v="29"/>
  </r>
  <r>
    <x v="4"/>
    <x v="33"/>
    <x v="194"/>
    <d v="2021-06-25T00:00:00"/>
    <n v="20"/>
    <n v="15"/>
    <n v="10"/>
    <n v="0"/>
    <n v="0"/>
    <n v="0"/>
    <n v="10"/>
    <n v="8"/>
    <n v="8"/>
    <n v="1"/>
    <n v="1"/>
    <n v="1"/>
    <n v="4721"/>
    <n v="3763"/>
    <n v="8"/>
    <n v="0"/>
    <n v="8"/>
    <n v="0"/>
    <n v="2778"/>
    <n v="24"/>
    <n v="33"/>
    <n v="26"/>
  </r>
  <r>
    <x v="4"/>
    <x v="33"/>
    <x v="195"/>
    <d v="2021-06-25T00:00:00"/>
    <n v="20"/>
    <n v="8"/>
    <n v="7"/>
    <n v="1"/>
    <n v="1"/>
    <n v="0"/>
    <n v="19"/>
    <n v="15"/>
    <n v="14"/>
    <n v="5"/>
    <n v="5"/>
    <n v="4"/>
    <n v="4075"/>
    <n v="2780"/>
    <n v="5"/>
    <n v="0"/>
    <n v="11"/>
    <n v="3"/>
    <n v="1793"/>
    <n v="11"/>
    <n v="24"/>
    <n v="16"/>
  </r>
  <r>
    <x v="4"/>
    <x v="33"/>
    <x v="196"/>
    <d v="2021-06-25T00:00:00"/>
    <n v="42"/>
    <n v="29"/>
    <n v="23"/>
    <n v="1"/>
    <n v="1"/>
    <n v="0"/>
    <n v="45"/>
    <n v="43"/>
    <n v="39"/>
    <n v="7"/>
    <n v="6"/>
    <n v="5"/>
    <n v="8468"/>
    <n v="6344"/>
    <n v="20"/>
    <n v="0"/>
    <n v="39"/>
    <n v="5"/>
    <n v="4974"/>
    <n v="58"/>
    <n v="86"/>
    <n v="65"/>
  </r>
  <r>
    <x v="4"/>
    <x v="33"/>
    <x v="197"/>
    <d v="2021-06-25T00:00:00"/>
    <n v="38"/>
    <n v="23"/>
    <n v="17"/>
    <n v="2"/>
    <n v="2"/>
    <n v="1"/>
    <n v="28"/>
    <n v="23"/>
    <n v="23"/>
    <n v="9"/>
    <n v="9"/>
    <n v="7"/>
    <n v="6243"/>
    <n v="4329"/>
    <n v="11"/>
    <n v="0"/>
    <n v="20"/>
    <n v="1"/>
    <n v="2704"/>
    <n v="32"/>
    <n v="39"/>
    <n v="35"/>
  </r>
  <r>
    <x v="4"/>
    <x v="33"/>
    <x v="198"/>
    <d v="2021-06-25T00:00:00"/>
    <n v="52"/>
    <n v="35"/>
    <n v="19"/>
    <n v="3"/>
    <n v="3"/>
    <n v="0"/>
    <n v="21"/>
    <n v="18"/>
    <n v="17"/>
    <n v="5"/>
    <n v="4"/>
    <n v="3"/>
    <n v="6813"/>
    <n v="4490"/>
    <n v="16"/>
    <n v="0"/>
    <n v="13"/>
    <n v="3"/>
    <n v="3127"/>
    <n v="42"/>
    <n v="63"/>
    <n v="51"/>
  </r>
  <r>
    <x v="4"/>
    <x v="33"/>
    <x v="199"/>
    <d v="2021-06-25T00:00:00"/>
    <n v="51"/>
    <n v="32"/>
    <n v="24"/>
    <n v="0"/>
    <n v="0"/>
    <n v="0"/>
    <n v="36"/>
    <n v="32"/>
    <n v="30"/>
    <n v="2"/>
    <n v="2"/>
    <n v="2"/>
    <n v="7616"/>
    <n v="5832"/>
    <n v="16"/>
    <n v="0"/>
    <n v="27"/>
    <n v="1"/>
    <n v="3939"/>
    <n v="73"/>
    <n v="101"/>
    <n v="83"/>
  </r>
  <r>
    <x v="4"/>
    <x v="33"/>
    <x v="200"/>
    <d v="2021-06-25T00:00:00"/>
    <n v="37"/>
    <n v="22"/>
    <n v="9"/>
    <n v="1"/>
    <n v="1"/>
    <n v="0"/>
    <n v="21"/>
    <n v="20"/>
    <n v="15"/>
    <n v="5"/>
    <n v="5"/>
    <n v="4"/>
    <n v="7754"/>
    <n v="5865"/>
    <n v="1"/>
    <n v="0"/>
    <n v="12"/>
    <n v="1"/>
    <n v="3855"/>
    <n v="60"/>
    <n v="95"/>
    <n v="67"/>
  </r>
  <r>
    <x v="5"/>
    <x v="34"/>
    <x v="201"/>
    <d v="2021-06-25T00:00:00"/>
    <n v="18"/>
    <n v="4"/>
    <n v="3"/>
    <n v="2"/>
    <n v="2"/>
    <n v="1"/>
    <n v="27"/>
    <n v="22"/>
    <n v="21"/>
    <n v="8"/>
    <n v="8"/>
    <n v="6"/>
    <n v="3649"/>
    <n v="2046"/>
    <n v="2"/>
    <n v="0"/>
    <n v="19"/>
    <n v="4"/>
    <n v="901"/>
    <n v="15"/>
    <n v="28"/>
    <n v="18"/>
  </r>
  <r>
    <x v="5"/>
    <x v="34"/>
    <x v="202"/>
    <d v="2021-06-25T00:00:00"/>
    <n v="35"/>
    <n v="15"/>
    <n v="9"/>
    <n v="1"/>
    <n v="1"/>
    <n v="0"/>
    <n v="30"/>
    <n v="28"/>
    <n v="20"/>
    <n v="6"/>
    <n v="6"/>
    <n v="4"/>
    <n v="6370"/>
    <n v="3500"/>
    <n v="7"/>
    <n v="0"/>
    <n v="20"/>
    <n v="3"/>
    <n v="1770"/>
    <n v="35"/>
    <n v="77"/>
    <n v="42"/>
  </r>
  <r>
    <x v="5"/>
    <x v="34"/>
    <x v="203"/>
    <d v="2021-06-25T00:00:00"/>
    <n v="20"/>
    <n v="14"/>
    <n v="9"/>
    <n v="6"/>
    <n v="6"/>
    <n v="2"/>
    <n v="13"/>
    <n v="10"/>
    <n v="7"/>
    <n v="2"/>
    <n v="2"/>
    <n v="0"/>
    <n v="3231"/>
    <n v="1892"/>
    <n v="6"/>
    <n v="1"/>
    <n v="7"/>
    <n v="0"/>
    <n v="958"/>
    <n v="30"/>
    <n v="48"/>
    <n v="34"/>
  </r>
  <r>
    <x v="5"/>
    <x v="34"/>
    <x v="204"/>
    <d v="2021-06-25T00:00:00"/>
    <n v="126"/>
    <n v="64"/>
    <n v="30"/>
    <n v="16"/>
    <n v="16"/>
    <n v="8"/>
    <n v="99"/>
    <n v="89"/>
    <n v="64"/>
    <n v="15"/>
    <n v="14"/>
    <n v="7"/>
    <n v="10701"/>
    <n v="6373"/>
    <n v="20"/>
    <n v="8"/>
    <n v="46"/>
    <n v="3"/>
    <n v="3902"/>
    <n v="109"/>
    <n v="192"/>
    <n v="129"/>
  </r>
  <r>
    <x v="5"/>
    <x v="34"/>
    <x v="205"/>
    <d v="2021-06-25T00:00:00"/>
    <n v="29"/>
    <n v="21"/>
    <n v="14"/>
    <n v="1"/>
    <n v="1"/>
    <n v="1"/>
    <n v="21"/>
    <n v="20"/>
    <n v="17"/>
    <n v="8"/>
    <n v="8"/>
    <n v="7"/>
    <n v="4985"/>
    <n v="3214"/>
    <n v="10"/>
    <n v="0"/>
    <n v="14"/>
    <n v="6"/>
    <n v="1488"/>
    <n v="39"/>
    <n v="62"/>
    <n v="43"/>
  </r>
  <r>
    <x v="5"/>
    <x v="35"/>
    <x v="206"/>
    <d v="2021-06-25T00:00:00"/>
    <n v="63"/>
    <n v="21"/>
    <n v="11"/>
    <n v="3"/>
    <n v="3"/>
    <n v="3"/>
    <n v="42"/>
    <n v="40"/>
    <n v="28"/>
    <n v="3"/>
    <n v="3"/>
    <n v="2"/>
    <n v="7517"/>
    <n v="3907"/>
    <n v="9"/>
    <n v="2"/>
    <n v="26"/>
    <n v="1"/>
    <n v="2304"/>
    <n v="77"/>
    <n v="153"/>
    <n v="97"/>
  </r>
  <r>
    <x v="5"/>
    <x v="35"/>
    <x v="207"/>
    <d v="2021-06-25T00:00:00"/>
    <n v="80"/>
    <n v="40"/>
    <n v="25"/>
    <n v="8"/>
    <n v="8"/>
    <n v="6"/>
    <n v="42"/>
    <n v="35"/>
    <n v="27"/>
    <n v="87"/>
    <n v="87"/>
    <n v="41"/>
    <n v="12759"/>
    <n v="6611"/>
    <n v="18"/>
    <n v="3"/>
    <n v="22"/>
    <n v="22"/>
    <n v="3140"/>
    <n v="116"/>
    <n v="234"/>
    <n v="161"/>
  </r>
  <r>
    <x v="5"/>
    <x v="35"/>
    <x v="208"/>
    <d v="2021-06-25T00:00:00"/>
    <n v="3"/>
    <n v="3"/>
    <n v="2"/>
    <n v="122"/>
    <n v="122"/>
    <n v="73"/>
    <n v="12"/>
    <n v="12"/>
    <n v="5"/>
    <n v="6"/>
    <n v="6"/>
    <n v="2"/>
    <n v="937"/>
    <n v="426"/>
    <n v="1"/>
    <n v="45"/>
    <n v="5"/>
    <n v="1"/>
    <n v="251"/>
    <n v="43"/>
    <n v="113"/>
    <n v="66"/>
  </r>
  <r>
    <x v="5"/>
    <x v="35"/>
    <x v="209"/>
    <d v="2021-06-25T00:00:00"/>
    <n v="59"/>
    <n v="24"/>
    <n v="9"/>
    <n v="12"/>
    <n v="12"/>
    <n v="6"/>
    <n v="55"/>
    <n v="51"/>
    <n v="41"/>
    <n v="8"/>
    <n v="7"/>
    <n v="6"/>
    <n v="12264"/>
    <n v="5598"/>
    <n v="6"/>
    <n v="3"/>
    <n v="29"/>
    <n v="3"/>
    <n v="2913"/>
    <n v="95"/>
    <n v="203"/>
    <n v="124"/>
  </r>
  <r>
    <x v="5"/>
    <x v="36"/>
    <x v="210"/>
    <d v="2021-06-25T00:00:00"/>
    <n v="84"/>
    <n v="37"/>
    <n v="21"/>
    <n v="11"/>
    <n v="11"/>
    <n v="5"/>
    <n v="58"/>
    <n v="43"/>
    <n v="36"/>
    <n v="12"/>
    <n v="11"/>
    <n v="7"/>
    <n v="21274"/>
    <n v="11129"/>
    <n v="14"/>
    <n v="3"/>
    <n v="23"/>
    <n v="5"/>
    <n v="4597"/>
    <n v="113"/>
    <n v="213"/>
    <n v="142"/>
  </r>
  <r>
    <x v="5"/>
    <x v="36"/>
    <x v="211"/>
    <d v="2021-06-25T00:00:00"/>
    <n v="42"/>
    <n v="22"/>
    <n v="17"/>
    <n v="2"/>
    <n v="2"/>
    <n v="1"/>
    <n v="24"/>
    <n v="23"/>
    <n v="22"/>
    <n v="4"/>
    <n v="4"/>
    <n v="2"/>
    <n v="8355"/>
    <n v="4349"/>
    <n v="11"/>
    <n v="1"/>
    <n v="20"/>
    <n v="0"/>
    <n v="2019"/>
    <n v="44"/>
    <n v="80"/>
    <n v="56"/>
  </r>
  <r>
    <x v="5"/>
    <x v="36"/>
    <x v="212"/>
    <d v="2021-06-25T00:00:00"/>
    <n v="75"/>
    <n v="49"/>
    <n v="16"/>
    <n v="5"/>
    <n v="5"/>
    <n v="2"/>
    <n v="41"/>
    <n v="39"/>
    <n v="26"/>
    <n v="11"/>
    <n v="9"/>
    <n v="5"/>
    <n v="11678"/>
    <n v="6391"/>
    <n v="6"/>
    <n v="1"/>
    <n v="21"/>
    <n v="1"/>
    <n v="3204"/>
    <n v="65"/>
    <n v="122"/>
    <n v="80"/>
  </r>
  <r>
    <x v="5"/>
    <x v="36"/>
    <x v="213"/>
    <d v="2021-06-25T00:00:00"/>
    <n v="35"/>
    <n v="14"/>
    <n v="7"/>
    <n v="3"/>
    <n v="3"/>
    <n v="1"/>
    <n v="21"/>
    <n v="18"/>
    <n v="14"/>
    <n v="3"/>
    <n v="3"/>
    <n v="1"/>
    <n v="7695"/>
    <n v="3651"/>
    <n v="5"/>
    <n v="0"/>
    <n v="12"/>
    <n v="0"/>
    <n v="1564"/>
    <n v="36"/>
    <n v="69"/>
    <n v="44"/>
  </r>
  <r>
    <x v="5"/>
    <x v="37"/>
    <x v="214"/>
    <d v="2021-06-25T00:00:00"/>
    <n v="30"/>
    <n v="15"/>
    <n v="9"/>
    <n v="6"/>
    <n v="6"/>
    <n v="2"/>
    <n v="21"/>
    <n v="20"/>
    <n v="19"/>
    <n v="31"/>
    <n v="26"/>
    <n v="22"/>
    <n v="4927"/>
    <n v="2522"/>
    <n v="7"/>
    <n v="0"/>
    <n v="17"/>
    <n v="16"/>
    <n v="1221"/>
    <n v="50"/>
    <n v="116"/>
    <n v="69"/>
  </r>
  <r>
    <x v="5"/>
    <x v="37"/>
    <x v="215"/>
    <d v="2021-06-25T00:00:00"/>
    <n v="118"/>
    <n v="36"/>
    <n v="21"/>
    <n v="18"/>
    <n v="18"/>
    <n v="12"/>
    <n v="53"/>
    <n v="47"/>
    <n v="35"/>
    <n v="12"/>
    <n v="11"/>
    <n v="8"/>
    <n v="11928"/>
    <n v="6529"/>
    <n v="13"/>
    <n v="9"/>
    <n v="26"/>
    <n v="6"/>
    <n v="2953"/>
    <n v="86"/>
    <n v="180"/>
    <n v="113"/>
  </r>
  <r>
    <x v="5"/>
    <x v="37"/>
    <x v="216"/>
    <d v="2021-06-25T00:00:00"/>
    <n v="99"/>
    <n v="41"/>
    <n v="19"/>
    <n v="17"/>
    <n v="17"/>
    <n v="9"/>
    <n v="75"/>
    <n v="59"/>
    <n v="43"/>
    <n v="19"/>
    <n v="19"/>
    <n v="12"/>
    <n v="12293"/>
    <n v="6866"/>
    <n v="14"/>
    <n v="5"/>
    <n v="36"/>
    <n v="5"/>
    <n v="3331"/>
    <n v="92"/>
    <n v="194"/>
    <n v="130"/>
  </r>
  <r>
    <x v="5"/>
    <x v="37"/>
    <x v="217"/>
    <d v="2021-06-25T00:00:00"/>
    <n v="28"/>
    <n v="9"/>
    <n v="2"/>
    <n v="5"/>
    <n v="5"/>
    <n v="5"/>
    <n v="20"/>
    <n v="19"/>
    <n v="11"/>
    <n v="1"/>
    <n v="1"/>
    <n v="0"/>
    <n v="3326"/>
    <n v="1644"/>
    <n v="2"/>
    <n v="4"/>
    <n v="7"/>
    <n v="0"/>
    <n v="869"/>
    <n v="29"/>
    <n v="50"/>
    <n v="34"/>
  </r>
  <r>
    <x v="5"/>
    <x v="37"/>
    <x v="218"/>
    <d v="2021-06-25T00:00:00"/>
    <n v="154"/>
    <n v="64"/>
    <n v="37"/>
    <n v="18"/>
    <n v="18"/>
    <n v="8"/>
    <n v="78"/>
    <n v="71"/>
    <n v="57"/>
    <n v="16"/>
    <n v="14"/>
    <n v="9"/>
    <n v="13230"/>
    <n v="7036"/>
    <n v="21"/>
    <n v="3"/>
    <n v="45"/>
    <n v="3"/>
    <n v="4138"/>
    <n v="156"/>
    <n v="296"/>
    <n v="201"/>
  </r>
  <r>
    <x v="5"/>
    <x v="38"/>
    <x v="219"/>
    <d v="2021-06-25T00:00:00"/>
    <n v="51"/>
    <n v="23"/>
    <n v="9"/>
    <n v="6"/>
    <n v="6"/>
    <n v="0"/>
    <n v="24"/>
    <n v="21"/>
    <n v="17"/>
    <n v="8"/>
    <n v="8"/>
    <n v="3"/>
    <n v="8726"/>
    <n v="4743"/>
    <n v="5"/>
    <n v="0"/>
    <n v="13"/>
    <n v="1"/>
    <n v="2047"/>
    <n v="52"/>
    <n v="103"/>
    <n v="65"/>
  </r>
  <r>
    <x v="5"/>
    <x v="38"/>
    <x v="220"/>
    <d v="2021-06-25T00:00:00"/>
    <n v="109"/>
    <n v="47"/>
    <n v="27"/>
    <n v="20"/>
    <n v="19"/>
    <n v="6"/>
    <n v="80"/>
    <n v="69"/>
    <n v="54"/>
    <n v="8"/>
    <n v="7"/>
    <n v="5"/>
    <n v="12042"/>
    <n v="6605"/>
    <n v="20"/>
    <n v="2"/>
    <n v="36"/>
    <n v="3"/>
    <n v="3751"/>
    <n v="109"/>
    <n v="205"/>
    <n v="138"/>
  </r>
  <r>
    <x v="5"/>
    <x v="38"/>
    <x v="221"/>
    <d v="2021-06-25T00:00:00"/>
    <n v="89"/>
    <n v="30"/>
    <n v="18"/>
    <n v="9"/>
    <n v="9"/>
    <n v="4"/>
    <n v="74"/>
    <n v="68"/>
    <n v="52"/>
    <n v="6"/>
    <n v="6"/>
    <n v="4"/>
    <n v="9150"/>
    <n v="4624"/>
    <n v="9"/>
    <n v="2"/>
    <n v="37"/>
    <n v="3"/>
    <n v="2613"/>
    <n v="87"/>
    <n v="159"/>
    <n v="114"/>
  </r>
  <r>
    <x v="5"/>
    <x v="38"/>
    <x v="222"/>
    <d v="2021-06-25T00:00:00"/>
    <n v="77"/>
    <n v="36"/>
    <n v="25"/>
    <n v="11"/>
    <n v="10"/>
    <n v="4"/>
    <n v="72"/>
    <n v="63"/>
    <n v="50"/>
    <n v="6"/>
    <n v="6"/>
    <n v="4"/>
    <n v="9392"/>
    <n v="5490"/>
    <n v="14"/>
    <n v="3"/>
    <n v="35"/>
    <n v="2"/>
    <n v="3124"/>
    <n v="104"/>
    <n v="183"/>
    <n v="135"/>
  </r>
  <r>
    <x v="5"/>
    <x v="39"/>
    <x v="223"/>
    <d v="2021-06-25T00:00:00"/>
    <n v="69"/>
    <n v="25"/>
    <n v="10"/>
    <n v="8"/>
    <n v="8"/>
    <n v="3"/>
    <n v="36"/>
    <n v="29"/>
    <n v="18"/>
    <n v="13"/>
    <n v="13"/>
    <n v="9"/>
    <n v="7877"/>
    <n v="4629"/>
    <n v="6"/>
    <n v="1"/>
    <n v="10"/>
    <n v="3"/>
    <n v="2622"/>
    <n v="64"/>
    <n v="134"/>
    <n v="84"/>
  </r>
  <r>
    <x v="5"/>
    <x v="39"/>
    <x v="224"/>
    <d v="2021-06-25T00:00:00"/>
    <n v="88"/>
    <n v="52"/>
    <n v="31"/>
    <n v="1"/>
    <n v="1"/>
    <n v="0"/>
    <n v="47"/>
    <n v="37"/>
    <n v="24"/>
    <n v="22"/>
    <n v="22"/>
    <n v="14"/>
    <n v="14375"/>
    <n v="5873"/>
    <n v="16"/>
    <n v="0"/>
    <n v="21"/>
    <n v="7"/>
    <n v="2643"/>
    <n v="80"/>
    <n v="168"/>
    <n v="101"/>
  </r>
  <r>
    <x v="5"/>
    <x v="39"/>
    <x v="225"/>
    <d v="2021-06-25T00:00:00"/>
    <n v="1"/>
    <n v="1"/>
    <n v="0"/>
    <n v="1"/>
    <n v="1"/>
    <n v="0"/>
    <n v="0"/>
    <n v="0"/>
    <n v="0"/>
    <n v="0"/>
    <n v="0"/>
    <n v="0"/>
    <n v="264"/>
    <n v="157"/>
    <n v="0"/>
    <n v="0"/>
    <n v="0"/>
    <n v="0"/>
    <n v="77"/>
    <n v="2"/>
    <n v="3"/>
    <n v="3"/>
  </r>
  <r>
    <x v="5"/>
    <x v="39"/>
    <x v="226"/>
    <d v="2021-06-25T00:00:00"/>
    <n v="22"/>
    <n v="13"/>
    <n v="7"/>
    <n v="5"/>
    <n v="5"/>
    <n v="3"/>
    <n v="25"/>
    <n v="19"/>
    <n v="14"/>
    <n v="25"/>
    <n v="25"/>
    <n v="7"/>
    <n v="6866"/>
    <n v="3637"/>
    <n v="3"/>
    <n v="2"/>
    <n v="12"/>
    <n v="4"/>
    <n v="1422"/>
    <n v="40"/>
    <n v="92"/>
    <n v="64"/>
  </r>
  <r>
    <x v="5"/>
    <x v="39"/>
    <x v="227"/>
    <d v="2021-06-25T00:00:00"/>
    <n v="77"/>
    <n v="46"/>
    <n v="21"/>
    <n v="13"/>
    <n v="13"/>
    <n v="7"/>
    <n v="54"/>
    <n v="50"/>
    <n v="38"/>
    <n v="21"/>
    <n v="20"/>
    <n v="10"/>
    <n v="10352"/>
    <n v="5910"/>
    <n v="15"/>
    <n v="5"/>
    <n v="34"/>
    <n v="5"/>
    <n v="3242"/>
    <n v="119"/>
    <n v="235"/>
    <n v="158"/>
  </r>
  <r>
    <x v="5"/>
    <x v="40"/>
    <x v="228"/>
    <d v="2021-06-25T00:00:00"/>
    <n v="19"/>
    <n v="3"/>
    <n v="3"/>
    <n v="0"/>
    <n v="0"/>
    <n v="0"/>
    <n v="14"/>
    <n v="12"/>
    <n v="12"/>
    <n v="2"/>
    <n v="2"/>
    <n v="1"/>
    <n v="2738"/>
    <n v="1502"/>
    <n v="3"/>
    <n v="0"/>
    <n v="7"/>
    <n v="1"/>
    <n v="865"/>
    <n v="25"/>
    <n v="34"/>
    <n v="27"/>
  </r>
  <r>
    <x v="5"/>
    <x v="40"/>
    <x v="229"/>
    <d v="2021-06-25T00:00:00"/>
    <n v="33"/>
    <n v="10"/>
    <n v="6"/>
    <n v="1"/>
    <n v="1"/>
    <n v="1"/>
    <n v="27"/>
    <n v="26"/>
    <n v="20"/>
    <n v="18"/>
    <n v="16"/>
    <n v="7"/>
    <n v="5615"/>
    <n v="2882"/>
    <n v="2"/>
    <n v="0"/>
    <n v="16"/>
    <n v="3"/>
    <n v="1460"/>
    <n v="44"/>
    <n v="85"/>
    <n v="60"/>
  </r>
  <r>
    <x v="5"/>
    <x v="40"/>
    <x v="230"/>
    <d v="2021-06-25T00:00:00"/>
    <n v="81"/>
    <n v="29"/>
    <n v="19"/>
    <n v="4"/>
    <n v="4"/>
    <n v="3"/>
    <n v="65"/>
    <n v="62"/>
    <n v="50"/>
    <n v="5"/>
    <n v="4"/>
    <n v="3"/>
    <n v="9663"/>
    <n v="5414"/>
    <n v="15"/>
    <n v="1"/>
    <n v="40"/>
    <n v="3"/>
    <n v="2784"/>
    <n v="105"/>
    <n v="185"/>
    <n v="127"/>
  </r>
  <r>
    <x v="5"/>
    <x v="40"/>
    <x v="231"/>
    <d v="2021-06-25T00:00:00"/>
    <n v="86"/>
    <n v="29"/>
    <n v="16"/>
    <n v="5"/>
    <n v="5"/>
    <n v="3"/>
    <n v="66"/>
    <n v="59"/>
    <n v="51"/>
    <n v="13"/>
    <n v="13"/>
    <n v="11"/>
    <n v="7441"/>
    <n v="4149"/>
    <n v="12"/>
    <n v="2"/>
    <n v="41"/>
    <n v="9"/>
    <n v="2523"/>
    <n v="101"/>
    <n v="182"/>
    <n v="136"/>
  </r>
  <r>
    <x v="5"/>
    <x v="40"/>
    <x v="232"/>
    <d v="2021-06-25T00:00:00"/>
    <n v="110"/>
    <n v="52"/>
    <n v="25"/>
    <n v="29"/>
    <n v="29"/>
    <n v="18"/>
    <n v="62"/>
    <n v="56"/>
    <n v="47"/>
    <n v="37"/>
    <n v="37"/>
    <n v="26"/>
    <n v="11632"/>
    <n v="6571"/>
    <n v="17"/>
    <n v="15"/>
    <n v="39"/>
    <n v="22"/>
    <n v="3830"/>
    <n v="108"/>
    <n v="197"/>
    <n v="139"/>
  </r>
  <r>
    <x v="5"/>
    <x v="40"/>
    <x v="233"/>
    <d v="2021-06-25T00:00:00"/>
    <n v="10"/>
    <n v="7"/>
    <n v="3"/>
    <n v="0"/>
    <n v="0"/>
    <n v="0"/>
    <n v="4"/>
    <n v="4"/>
    <n v="3"/>
    <n v="2"/>
    <n v="2"/>
    <n v="1"/>
    <n v="1897"/>
    <n v="1189"/>
    <n v="3"/>
    <n v="0"/>
    <n v="1"/>
    <n v="1"/>
    <n v="679"/>
    <n v="10"/>
    <n v="15"/>
    <n v="10"/>
  </r>
  <r>
    <x v="5"/>
    <x v="40"/>
    <x v="234"/>
    <d v="2021-06-25T00:00:00"/>
    <n v="46"/>
    <n v="24"/>
    <n v="18"/>
    <n v="1"/>
    <n v="1"/>
    <n v="0"/>
    <n v="13"/>
    <n v="13"/>
    <n v="10"/>
    <n v="1"/>
    <n v="1"/>
    <n v="0"/>
    <n v="10175"/>
    <n v="6098"/>
    <n v="9"/>
    <n v="0"/>
    <n v="8"/>
    <n v="0"/>
    <n v="3008"/>
    <n v="52"/>
    <n v="87"/>
    <n v="60"/>
  </r>
  <r>
    <x v="5"/>
    <x v="40"/>
    <x v="235"/>
    <d v="2021-06-25T00:00:00"/>
    <n v="71"/>
    <n v="34"/>
    <n v="17"/>
    <n v="8"/>
    <n v="8"/>
    <n v="3"/>
    <n v="69"/>
    <n v="62"/>
    <n v="47"/>
    <n v="50"/>
    <n v="50"/>
    <n v="21"/>
    <n v="13071"/>
    <n v="6839"/>
    <n v="8"/>
    <n v="2"/>
    <n v="33"/>
    <n v="12"/>
    <n v="3193"/>
    <n v="90"/>
    <n v="164"/>
    <n v="120"/>
  </r>
  <r>
    <x v="6"/>
    <x v="41"/>
    <x v="236"/>
    <d v="2021-06-25T00:00:00"/>
    <n v="59"/>
    <n v="25"/>
    <n v="14"/>
    <n v="3"/>
    <n v="3"/>
    <n v="2"/>
    <n v="39"/>
    <n v="32"/>
    <n v="20"/>
    <n v="2"/>
    <n v="2"/>
    <n v="1"/>
    <n v="6345"/>
    <n v="3673"/>
    <n v="10"/>
    <n v="1"/>
    <n v="18"/>
    <n v="1"/>
    <n v="2542"/>
    <n v="44"/>
    <n v="91"/>
    <n v="51"/>
  </r>
  <r>
    <x v="6"/>
    <x v="41"/>
    <x v="237"/>
    <d v="2021-06-25T00:00:00"/>
    <n v="105"/>
    <n v="38"/>
    <n v="22"/>
    <n v="13"/>
    <n v="12"/>
    <n v="6"/>
    <n v="76"/>
    <n v="66"/>
    <n v="59"/>
    <n v="5"/>
    <n v="5"/>
    <n v="5"/>
    <n v="11589"/>
    <n v="7734"/>
    <n v="16"/>
    <n v="2"/>
    <n v="54"/>
    <n v="4"/>
    <n v="4555"/>
    <n v="105"/>
    <n v="182"/>
    <n v="132"/>
  </r>
  <r>
    <x v="6"/>
    <x v="41"/>
    <x v="238"/>
    <d v="2021-06-25T00:00:00"/>
    <n v="13"/>
    <n v="7"/>
    <n v="2"/>
    <n v="4"/>
    <n v="4"/>
    <n v="3"/>
    <n v="14"/>
    <n v="13"/>
    <n v="11"/>
    <n v="0"/>
    <n v="0"/>
    <n v="0"/>
    <n v="2250"/>
    <n v="1262"/>
    <n v="1"/>
    <n v="1"/>
    <n v="8"/>
    <n v="0"/>
    <n v="846"/>
    <n v="11"/>
    <n v="20"/>
    <n v="12"/>
  </r>
  <r>
    <x v="6"/>
    <x v="41"/>
    <x v="239"/>
    <d v="2021-06-25T00:00:00"/>
    <n v="62"/>
    <n v="20"/>
    <n v="11"/>
    <n v="5"/>
    <n v="5"/>
    <n v="3"/>
    <n v="28"/>
    <n v="26"/>
    <n v="20"/>
    <n v="1"/>
    <n v="1"/>
    <n v="1"/>
    <n v="4677"/>
    <n v="2490"/>
    <n v="8"/>
    <n v="2"/>
    <n v="15"/>
    <n v="0"/>
    <n v="1617"/>
    <n v="32"/>
    <n v="81"/>
    <n v="51"/>
  </r>
  <r>
    <x v="6"/>
    <x v="41"/>
    <x v="240"/>
    <d v="2021-06-25T00:00:00"/>
    <n v="53"/>
    <n v="28"/>
    <n v="10"/>
    <n v="8"/>
    <n v="8"/>
    <n v="2"/>
    <n v="28"/>
    <n v="25"/>
    <n v="17"/>
    <n v="2"/>
    <n v="2"/>
    <n v="2"/>
    <n v="7895"/>
    <n v="4120"/>
    <n v="8"/>
    <n v="1"/>
    <n v="17"/>
    <n v="2"/>
    <n v="2845"/>
    <n v="63"/>
    <n v="140"/>
    <n v="82"/>
  </r>
  <r>
    <x v="6"/>
    <x v="42"/>
    <x v="241"/>
    <d v="2021-06-25T00:00:00"/>
    <n v="71"/>
    <n v="36"/>
    <n v="16"/>
    <n v="1"/>
    <n v="1"/>
    <n v="0"/>
    <n v="45"/>
    <n v="35"/>
    <n v="30"/>
    <n v="0"/>
    <n v="0"/>
    <n v="0"/>
    <n v="7222"/>
    <n v="4570"/>
    <n v="16"/>
    <n v="0"/>
    <n v="30"/>
    <n v="0"/>
    <n v="3461"/>
    <n v="61"/>
    <n v="96"/>
    <n v="69"/>
  </r>
  <r>
    <x v="6"/>
    <x v="42"/>
    <x v="242"/>
    <d v="2021-06-25T00:00:00"/>
    <n v="112"/>
    <n v="64"/>
    <n v="31"/>
    <n v="10"/>
    <n v="10"/>
    <n v="3"/>
    <n v="72"/>
    <n v="68"/>
    <n v="59"/>
    <n v="1"/>
    <n v="1"/>
    <n v="1"/>
    <n v="11010"/>
    <n v="6934"/>
    <n v="25"/>
    <n v="2"/>
    <n v="55"/>
    <n v="1"/>
    <n v="5555"/>
    <n v="134"/>
    <n v="213"/>
    <n v="155"/>
  </r>
  <r>
    <x v="6"/>
    <x v="42"/>
    <x v="243"/>
    <d v="2021-06-25T00:00:00"/>
    <n v="102"/>
    <n v="102"/>
    <n v="22"/>
    <n v="5"/>
    <n v="5"/>
    <n v="1"/>
    <n v="52"/>
    <n v="52"/>
    <n v="39"/>
    <n v="4"/>
    <n v="4"/>
    <n v="3"/>
    <m/>
    <m/>
    <n v="16"/>
    <m/>
    <n v="37"/>
    <n v="1"/>
    <m/>
    <n v="93"/>
    <n v="143"/>
    <n v="109"/>
  </r>
  <r>
    <x v="6"/>
    <x v="42"/>
    <x v="244"/>
    <d v="2021-06-25T00:00:00"/>
    <n v="61"/>
    <n v="31"/>
    <n v="20"/>
    <n v="2"/>
    <n v="2"/>
    <n v="1"/>
    <n v="35"/>
    <n v="31"/>
    <n v="25"/>
    <n v="6"/>
    <n v="6"/>
    <n v="6"/>
    <n v="5988"/>
    <n v="3961"/>
    <n v="17"/>
    <n v="1"/>
    <n v="22"/>
    <n v="4"/>
    <n v="2823"/>
    <n v="34"/>
    <n v="49"/>
    <n v="38"/>
  </r>
  <r>
    <x v="6"/>
    <x v="42"/>
    <x v="245"/>
    <d v="2021-06-25T00:00:00"/>
    <n v="52"/>
    <n v="37"/>
    <n v="22"/>
    <n v="0"/>
    <n v="0"/>
    <n v="0"/>
    <n v="15"/>
    <n v="14"/>
    <n v="9"/>
    <n v="1"/>
    <n v="1"/>
    <n v="0"/>
    <n v="5944"/>
    <n v="4181"/>
    <n v="13"/>
    <n v="0"/>
    <n v="6"/>
    <n v="0"/>
    <n v="3316"/>
    <n v="36"/>
    <n v="54"/>
    <n v="37"/>
  </r>
  <r>
    <x v="6"/>
    <x v="43"/>
    <x v="246"/>
    <d v="2021-06-25T00:00:00"/>
    <n v="81"/>
    <n v="34"/>
    <n v="14"/>
    <n v="6"/>
    <n v="6"/>
    <n v="2"/>
    <n v="29"/>
    <n v="20"/>
    <n v="16"/>
    <n v="6"/>
    <n v="6"/>
    <n v="3"/>
    <n v="7302"/>
    <n v="4721"/>
    <n v="9"/>
    <n v="1"/>
    <n v="15"/>
    <n v="1"/>
    <n v="2879"/>
    <n v="35"/>
    <n v="60"/>
    <n v="44"/>
  </r>
  <r>
    <x v="6"/>
    <x v="43"/>
    <x v="247"/>
    <d v="2021-06-25T00:00:00"/>
    <n v="24"/>
    <n v="6"/>
    <n v="5"/>
    <n v="5"/>
    <n v="5"/>
    <n v="1"/>
    <n v="18"/>
    <n v="14"/>
    <n v="12"/>
    <n v="5"/>
    <n v="4"/>
    <n v="2"/>
    <n v="5298"/>
    <n v="2491"/>
    <n v="4"/>
    <n v="1"/>
    <n v="9"/>
    <n v="2"/>
    <n v="1376"/>
    <n v="20"/>
    <n v="48"/>
    <n v="25"/>
  </r>
  <r>
    <x v="6"/>
    <x v="43"/>
    <x v="248"/>
    <d v="2021-06-25T00:00:00"/>
    <n v="51"/>
    <n v="51"/>
    <n v="15"/>
    <n v="2"/>
    <n v="2"/>
    <n v="1"/>
    <n v="41"/>
    <n v="41"/>
    <n v="25"/>
    <n v="1"/>
    <n v="1"/>
    <m/>
    <m/>
    <m/>
    <n v="9"/>
    <n v="1"/>
    <n v="20"/>
    <m/>
    <m/>
    <n v="37"/>
    <n v="73"/>
    <n v="45"/>
  </r>
  <r>
    <x v="6"/>
    <x v="43"/>
    <x v="249"/>
    <d v="2021-06-25T00:00:00"/>
    <n v="29"/>
    <n v="11"/>
    <n v="9"/>
    <n v="1"/>
    <n v="1"/>
    <n v="1"/>
    <n v="12"/>
    <n v="11"/>
    <n v="11"/>
    <n v="1"/>
    <n v="1"/>
    <n v="0"/>
    <n v="3139"/>
    <n v="2234"/>
    <n v="7"/>
    <n v="1"/>
    <n v="9"/>
    <n v="0"/>
    <n v="1671"/>
    <n v="28"/>
    <n v="49"/>
    <n v="34"/>
  </r>
  <r>
    <x v="6"/>
    <x v="43"/>
    <x v="250"/>
    <d v="2021-06-25T00:00:00"/>
    <n v="88"/>
    <n v="43"/>
    <n v="21"/>
    <n v="3"/>
    <n v="3"/>
    <n v="2"/>
    <n v="28"/>
    <n v="25"/>
    <n v="21"/>
    <n v="3"/>
    <n v="2"/>
    <n v="0"/>
    <n v="6697"/>
    <n v="4011"/>
    <n v="16"/>
    <n v="1"/>
    <n v="17"/>
    <n v="0"/>
    <n v="2937"/>
    <n v="51"/>
    <n v="95"/>
    <n v="59"/>
  </r>
  <r>
    <x v="6"/>
    <x v="43"/>
    <x v="251"/>
    <d v="2021-06-25T00:00:00"/>
    <n v="48"/>
    <n v="30"/>
    <n v="11"/>
    <n v="2"/>
    <n v="2"/>
    <n v="2"/>
    <n v="21"/>
    <n v="20"/>
    <n v="13"/>
    <n v="2"/>
    <n v="1"/>
    <n v="1"/>
    <n v="5084"/>
    <n v="2966"/>
    <n v="7"/>
    <n v="0"/>
    <n v="11"/>
    <n v="0"/>
    <n v="1817"/>
    <n v="42"/>
    <n v="90"/>
    <n v="56"/>
  </r>
  <r>
    <x v="6"/>
    <x v="43"/>
    <x v="252"/>
    <d v="2021-06-25T00:00:00"/>
    <n v="20"/>
    <n v="8"/>
    <n v="6"/>
    <n v="1"/>
    <n v="1"/>
    <n v="0"/>
    <n v="17"/>
    <n v="10"/>
    <n v="8"/>
    <n v="1"/>
    <n v="1"/>
    <n v="1"/>
    <n v="3309"/>
    <n v="2513"/>
    <n v="3"/>
    <n v="0"/>
    <n v="7"/>
    <n v="1"/>
    <n v="1482"/>
    <n v="19"/>
    <n v="30"/>
    <n v="23"/>
  </r>
  <r>
    <x v="6"/>
    <x v="43"/>
    <x v="253"/>
    <d v="2021-06-25T00:00:00"/>
    <n v="31"/>
    <n v="31"/>
    <n v="7"/>
    <n v="1"/>
    <n v="1"/>
    <n v="1"/>
    <n v="25"/>
    <n v="25"/>
    <n v="20"/>
    <m/>
    <m/>
    <m/>
    <m/>
    <m/>
    <n v="6"/>
    <n v="1"/>
    <n v="17"/>
    <m/>
    <m/>
    <n v="27"/>
    <n v="48"/>
    <n v="35"/>
  </r>
  <r>
    <x v="6"/>
    <x v="44"/>
    <x v="254"/>
    <d v="2021-06-25T00:00:00"/>
    <n v="44"/>
    <n v="24"/>
    <n v="12"/>
    <n v="5"/>
    <n v="5"/>
    <n v="2"/>
    <n v="27"/>
    <n v="23"/>
    <n v="17"/>
    <n v="3"/>
    <n v="2"/>
    <n v="0"/>
    <n v="8141"/>
    <n v="4039"/>
    <n v="6"/>
    <n v="1"/>
    <n v="13"/>
    <n v="0"/>
    <n v="2071"/>
    <n v="58"/>
    <n v="111"/>
    <n v="68"/>
  </r>
  <r>
    <x v="6"/>
    <x v="44"/>
    <x v="255"/>
    <d v="2021-06-25T00:00:00"/>
    <n v="43"/>
    <n v="19"/>
    <n v="12"/>
    <n v="4"/>
    <n v="4"/>
    <n v="3"/>
    <n v="31"/>
    <n v="22"/>
    <n v="18"/>
    <n v="2"/>
    <n v="2"/>
    <n v="1"/>
    <n v="5563"/>
    <n v="2865"/>
    <n v="10"/>
    <n v="3"/>
    <n v="15"/>
    <n v="0"/>
    <n v="1642"/>
    <n v="26"/>
    <n v="44"/>
    <n v="28"/>
  </r>
  <r>
    <x v="6"/>
    <x v="44"/>
    <x v="256"/>
    <d v="2021-06-25T00:00:00"/>
    <n v="11"/>
    <n v="4"/>
    <n v="3"/>
    <n v="1"/>
    <n v="1"/>
    <n v="1"/>
    <n v="17"/>
    <n v="14"/>
    <n v="12"/>
    <n v="0"/>
    <n v="0"/>
    <n v="0"/>
    <n v="2770"/>
    <n v="1483"/>
    <n v="2"/>
    <n v="0"/>
    <n v="11"/>
    <n v="0"/>
    <n v="906"/>
    <n v="6"/>
    <n v="12"/>
    <n v="10"/>
  </r>
  <r>
    <x v="6"/>
    <x v="44"/>
    <x v="257"/>
    <d v="2021-06-25T00:00:00"/>
    <n v="57"/>
    <n v="25"/>
    <n v="14"/>
    <n v="1"/>
    <n v="1"/>
    <n v="0"/>
    <n v="48"/>
    <n v="46"/>
    <n v="36"/>
    <n v="9"/>
    <n v="9"/>
    <n v="8"/>
    <n v="6514"/>
    <n v="3223"/>
    <n v="11"/>
    <n v="0"/>
    <n v="31"/>
    <n v="5"/>
    <n v="1963"/>
    <n v="56"/>
    <n v="109"/>
    <n v="64"/>
  </r>
  <r>
    <x v="6"/>
    <x v="44"/>
    <x v="258"/>
    <d v="2021-06-25T00:00:00"/>
    <n v="109"/>
    <n v="65"/>
    <n v="42"/>
    <n v="2"/>
    <n v="2"/>
    <n v="1"/>
    <n v="124"/>
    <n v="117"/>
    <n v="103"/>
    <n v="8"/>
    <n v="8"/>
    <n v="6"/>
    <n v="12439"/>
    <n v="7501"/>
    <n v="26"/>
    <n v="1"/>
    <n v="94"/>
    <n v="0"/>
    <n v="4769"/>
    <n v="128"/>
    <n v="206"/>
    <n v="145"/>
  </r>
  <r>
    <x v="6"/>
    <x v="44"/>
    <x v="259"/>
    <d v="2021-06-25T00:00:00"/>
    <n v="51"/>
    <n v="51"/>
    <n v="10"/>
    <m/>
    <m/>
    <m/>
    <n v="37"/>
    <n v="37"/>
    <n v="25"/>
    <n v="4"/>
    <n v="4"/>
    <n v="3"/>
    <m/>
    <m/>
    <n v="5"/>
    <m/>
    <n v="21"/>
    <m/>
    <m/>
    <n v="68"/>
    <n v="150"/>
    <n v="90"/>
  </r>
  <r>
    <x v="6"/>
    <x v="44"/>
    <x v="260"/>
    <d v="2021-06-25T00:00:00"/>
    <n v="28"/>
    <n v="17"/>
    <n v="6"/>
    <n v="1"/>
    <n v="1"/>
    <n v="0"/>
    <n v="29"/>
    <n v="28"/>
    <n v="15"/>
    <n v="1"/>
    <n v="1"/>
    <n v="0"/>
    <n v="4124"/>
    <n v="1882"/>
    <n v="5"/>
    <n v="0"/>
    <n v="12"/>
    <n v="0"/>
    <n v="1244"/>
    <n v="22"/>
    <n v="47"/>
    <n v="28"/>
  </r>
  <r>
    <x v="6"/>
    <x v="45"/>
    <x v="261"/>
    <d v="2021-06-25T00:00:00"/>
    <n v="91"/>
    <n v="91"/>
    <n v="21"/>
    <n v="5"/>
    <n v="5"/>
    <n v="1"/>
    <n v="46"/>
    <n v="46"/>
    <n v="30"/>
    <n v="4"/>
    <n v="4"/>
    <n v="3"/>
    <m/>
    <m/>
    <n v="15"/>
    <m/>
    <n v="26"/>
    <n v="3"/>
    <m/>
    <n v="85"/>
    <n v="158"/>
    <n v="98"/>
  </r>
  <r>
    <x v="6"/>
    <x v="45"/>
    <x v="262"/>
    <d v="2021-06-25T00:00:00"/>
    <n v="67"/>
    <n v="25"/>
    <n v="11"/>
    <n v="4"/>
    <n v="4"/>
    <n v="1"/>
    <n v="42"/>
    <n v="32"/>
    <n v="22"/>
    <n v="3"/>
    <n v="3"/>
    <n v="2"/>
    <n v="8875"/>
    <n v="4056"/>
    <n v="10"/>
    <n v="0"/>
    <n v="19"/>
    <n v="1"/>
    <n v="2467"/>
    <n v="69"/>
    <n v="151"/>
    <n v="90"/>
  </r>
  <r>
    <x v="6"/>
    <x v="45"/>
    <x v="263"/>
    <d v="2021-06-25T00:00:00"/>
    <n v="39"/>
    <n v="21"/>
    <n v="8"/>
    <n v="11"/>
    <n v="11"/>
    <n v="5"/>
    <n v="49"/>
    <n v="40"/>
    <n v="25"/>
    <n v="3"/>
    <n v="3"/>
    <n v="3"/>
    <n v="7951"/>
    <n v="3611"/>
    <n v="6"/>
    <n v="3"/>
    <n v="21"/>
    <n v="3"/>
    <n v="2327"/>
    <n v="69"/>
    <n v="152"/>
    <n v="83"/>
  </r>
  <r>
    <x v="6"/>
    <x v="46"/>
    <x v="264"/>
    <d v="2021-06-25T00:00:00"/>
    <n v="20"/>
    <n v="9"/>
    <n v="6"/>
    <n v="2"/>
    <n v="2"/>
    <n v="2"/>
    <n v="16"/>
    <n v="14"/>
    <n v="12"/>
    <n v="4"/>
    <n v="4"/>
    <n v="1"/>
    <n v="5313"/>
    <n v="3064"/>
    <n v="5"/>
    <n v="1"/>
    <n v="10"/>
    <n v="1"/>
    <n v="1867"/>
    <n v="45"/>
    <n v="81"/>
    <n v="52"/>
  </r>
  <r>
    <x v="6"/>
    <x v="46"/>
    <x v="265"/>
    <d v="2021-06-25T00:00:00"/>
    <n v="11"/>
    <n v="6"/>
    <n v="2"/>
    <n v="2"/>
    <n v="2"/>
    <n v="2"/>
    <n v="9"/>
    <n v="8"/>
    <n v="7"/>
    <n v="0"/>
    <n v="0"/>
    <n v="0"/>
    <n v="1711"/>
    <n v="718"/>
    <n v="2"/>
    <n v="2"/>
    <n v="5"/>
    <n v="0"/>
    <n v="456"/>
    <n v="15"/>
    <n v="37"/>
    <n v="19"/>
  </r>
  <r>
    <x v="6"/>
    <x v="46"/>
    <x v="266"/>
    <d v="2021-06-25T00:00:00"/>
    <n v="32"/>
    <n v="13"/>
    <n v="4"/>
    <n v="3"/>
    <n v="3"/>
    <n v="1"/>
    <n v="18"/>
    <n v="17"/>
    <n v="15"/>
    <n v="1"/>
    <n v="1"/>
    <n v="1"/>
    <n v="3063"/>
    <n v="1396"/>
    <n v="2"/>
    <n v="1"/>
    <n v="11"/>
    <n v="1"/>
    <n v="847"/>
    <n v="31"/>
    <n v="50"/>
    <n v="35"/>
  </r>
  <r>
    <x v="6"/>
    <x v="46"/>
    <x v="267"/>
    <d v="2021-06-25T00:00:00"/>
    <n v="44"/>
    <n v="24"/>
    <n v="9"/>
    <n v="2"/>
    <n v="2"/>
    <n v="1"/>
    <n v="36"/>
    <n v="31"/>
    <n v="20"/>
    <n v="0"/>
    <n v="0"/>
    <n v="0"/>
    <n v="4825"/>
    <n v="2188"/>
    <n v="5"/>
    <n v="1"/>
    <n v="12"/>
    <n v="0"/>
    <n v="1431"/>
    <n v="39"/>
    <n v="84"/>
    <n v="47"/>
  </r>
  <r>
    <x v="6"/>
    <x v="46"/>
    <x v="268"/>
    <d v="2021-06-25T00:00:00"/>
    <n v="114"/>
    <n v="44"/>
    <n v="21"/>
    <n v="10"/>
    <n v="10"/>
    <n v="3"/>
    <n v="61"/>
    <n v="54"/>
    <n v="36"/>
    <n v="2"/>
    <n v="2"/>
    <n v="1"/>
    <n v="12033"/>
    <n v="5214"/>
    <n v="14"/>
    <n v="1"/>
    <n v="28"/>
    <n v="1"/>
    <n v="3080"/>
    <n v="99"/>
    <n v="218"/>
    <n v="126"/>
  </r>
  <r>
    <x v="6"/>
    <x v="46"/>
    <x v="269"/>
    <d v="2021-06-25T00:00:00"/>
    <n v="14"/>
    <n v="7"/>
    <n v="2"/>
    <n v="0"/>
    <n v="0"/>
    <n v="0"/>
    <n v="6"/>
    <n v="6"/>
    <n v="4"/>
    <n v="0"/>
    <n v="0"/>
    <n v="0"/>
    <n v="3008"/>
    <n v="1503"/>
    <n v="0"/>
    <n v="0"/>
    <n v="3"/>
    <n v="0"/>
    <n v="837"/>
    <n v="17"/>
    <n v="26"/>
    <n v="20"/>
  </r>
  <r>
    <x v="6"/>
    <x v="47"/>
    <x v="270"/>
    <d v="2021-06-25T00:00:00"/>
    <n v="34"/>
    <n v="10"/>
    <n v="6"/>
    <n v="0"/>
    <n v="0"/>
    <n v="0"/>
    <n v="20"/>
    <n v="16"/>
    <n v="13"/>
    <n v="5"/>
    <n v="5"/>
    <n v="4"/>
    <n v="6386"/>
    <n v="3616"/>
    <n v="3"/>
    <n v="0"/>
    <n v="10"/>
    <n v="3"/>
    <n v="2133"/>
    <n v="15"/>
    <n v="30"/>
    <n v="18"/>
  </r>
  <r>
    <x v="6"/>
    <x v="47"/>
    <x v="187"/>
    <d v="2021-06-25T00:00:00"/>
    <n v="39"/>
    <n v="13"/>
    <n v="10"/>
    <n v="5"/>
    <n v="5"/>
    <n v="2"/>
    <n v="32"/>
    <n v="31"/>
    <n v="22"/>
    <n v="1"/>
    <n v="1"/>
    <n v="1"/>
    <n v="6021"/>
    <n v="3295"/>
    <n v="8"/>
    <n v="2"/>
    <n v="21"/>
    <n v="0"/>
    <n v="2105"/>
    <n v="39"/>
    <n v="79"/>
    <n v="53"/>
  </r>
  <r>
    <x v="6"/>
    <x v="47"/>
    <x v="271"/>
    <d v="2021-06-25T00:00:00"/>
    <n v="41"/>
    <n v="20"/>
    <n v="12"/>
    <n v="2"/>
    <n v="2"/>
    <n v="1"/>
    <n v="18"/>
    <n v="14"/>
    <n v="12"/>
    <n v="6"/>
    <n v="6"/>
    <n v="4"/>
    <n v="4590"/>
    <n v="2643"/>
    <n v="7"/>
    <n v="0"/>
    <n v="9"/>
    <n v="1"/>
    <n v="1406"/>
    <n v="16"/>
    <n v="29"/>
    <n v="21"/>
  </r>
  <r>
    <x v="6"/>
    <x v="47"/>
    <x v="272"/>
    <d v="2021-06-25T00:00:00"/>
    <n v="35"/>
    <n v="19"/>
    <n v="8"/>
    <n v="9"/>
    <n v="9"/>
    <n v="3"/>
    <n v="16"/>
    <n v="14"/>
    <n v="13"/>
    <n v="1"/>
    <n v="1"/>
    <n v="1"/>
    <n v="5402"/>
    <n v="2971"/>
    <n v="4"/>
    <n v="2"/>
    <n v="11"/>
    <n v="1"/>
    <n v="1818"/>
    <n v="31"/>
    <n v="61"/>
    <n v="38"/>
  </r>
  <r>
    <x v="6"/>
    <x v="47"/>
    <x v="273"/>
    <d v="2021-06-25T00:00:00"/>
    <n v="80"/>
    <n v="39"/>
    <n v="24"/>
    <n v="3"/>
    <n v="3"/>
    <n v="0"/>
    <n v="147"/>
    <n v="111"/>
    <n v="74"/>
    <n v="2"/>
    <n v="2"/>
    <n v="1"/>
    <n v="12900"/>
    <n v="7407"/>
    <n v="18"/>
    <n v="0"/>
    <n v="59"/>
    <n v="0"/>
    <n v="3982"/>
    <n v="100"/>
    <n v="176"/>
    <n v="117"/>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00000000-0007-0000-0000-000000000000}" name="PivotTable1" cacheId="5" applyNumberFormats="0" applyBorderFormats="0" applyFontFormats="0" applyPatternFormats="0" applyAlignmentFormats="0" applyWidthHeightFormats="1" dataCaption="Values" errorCaption="0" showError="1" missingCaption="0" updatedVersion="7" minRefreshableVersion="3" itemPrintTitles="1" createdVersion="6" indent="0" outline="1" outlineData="1" multipleFieldFilters="0">
  <location ref="A14:P22" firstHeaderRow="0" firstDataRow="1" firstDataCol="1"/>
  <pivotFields count="28">
    <pivotField axis="axisRow" showAll="0">
      <items count="8">
        <item sd="0" x="0"/>
        <item sd="0" x="1"/>
        <item sd="0" x="2"/>
        <item sd="0" x="3"/>
        <item sd="0" x="4"/>
        <item sd="0" x="5"/>
        <item sd="0" x="6"/>
        <item t="default" sd="0"/>
      </items>
    </pivotField>
    <pivotField axis="axisRow" showAll="0">
      <items count="50">
        <item x="34"/>
        <item m="1" x="48"/>
        <item x="18"/>
        <item x="41"/>
        <item x="42"/>
        <item x="43"/>
        <item x="6"/>
        <item x="28"/>
        <item x="19"/>
        <item x="0"/>
        <item x="35"/>
        <item x="1"/>
        <item x="29"/>
        <item x="44"/>
        <item x="7"/>
        <item x="8"/>
        <item x="14"/>
        <item x="15"/>
        <item x="16"/>
        <item x="17"/>
        <item x="36"/>
        <item x="20"/>
        <item x="45"/>
        <item x="9"/>
        <item x="30"/>
        <item x="37"/>
        <item x="31"/>
        <item x="21"/>
        <item x="2"/>
        <item x="22"/>
        <item x="23"/>
        <item x="24"/>
        <item x="25"/>
        <item x="38"/>
        <item x="32"/>
        <item x="10"/>
        <item x="46"/>
        <item x="26"/>
        <item x="11"/>
        <item x="27"/>
        <item x="39"/>
        <item x="47"/>
        <item x="33"/>
        <item x="12"/>
        <item x="4"/>
        <item x="5"/>
        <item x="13"/>
        <item x="40"/>
        <item x="3"/>
        <item t="default"/>
      </items>
    </pivotField>
    <pivotField axis="axisRow" showAll="0">
      <items count="279">
        <item x="254"/>
        <item x="236"/>
        <item x="246"/>
        <item x="84"/>
        <item x="22"/>
        <item x="123"/>
        <item x="219"/>
        <item x="237"/>
        <item x="206"/>
        <item x="190"/>
        <item x="69"/>
        <item x="44"/>
        <item x="23"/>
        <item x="98"/>
        <item x="126"/>
        <item x="159"/>
        <item x="210"/>
        <item x="26"/>
        <item x="33"/>
        <item x="34"/>
        <item x="19"/>
        <item x="49"/>
        <item x="99"/>
        <item x="223"/>
        <item x="73"/>
        <item x="129"/>
        <item x="207"/>
        <item x="113"/>
        <item x="228"/>
        <item x="0"/>
        <item x="35"/>
        <item m="1" x="276"/>
        <item x="182"/>
        <item x="70"/>
        <item x="85"/>
        <item x="75"/>
        <item x="86"/>
        <item x="183"/>
        <item x="87"/>
        <item x="241"/>
        <item x="220"/>
        <item x="1"/>
        <item x="242"/>
        <item x="229"/>
        <item x="37"/>
        <item x="141"/>
        <item x="238"/>
        <item x="192"/>
        <item x="160"/>
        <item x="100"/>
        <item x="61"/>
        <item x="149"/>
        <item x="150"/>
        <item x="50"/>
        <item x="55"/>
        <item x="211"/>
        <item x="184"/>
        <item x="4"/>
        <item x="130"/>
        <item x="239"/>
        <item x="27"/>
        <item x="144"/>
        <item x="135"/>
        <item x="88"/>
        <item x="151"/>
        <item x="155"/>
        <item x="247"/>
        <item x="161"/>
        <item x="136"/>
        <item x="142"/>
        <item x="145"/>
        <item x="230"/>
        <item x="167"/>
        <item x="38"/>
        <item x="193"/>
        <item x="64"/>
        <item x="152"/>
        <item x="127"/>
        <item x="28"/>
        <item x="168"/>
        <item x="5"/>
        <item x="156"/>
        <item x="11"/>
        <item x="169"/>
        <item x="255"/>
        <item x="170"/>
        <item x="180"/>
        <item x="12"/>
        <item x="162"/>
        <item x="194"/>
        <item x="153"/>
        <item x="224"/>
        <item x="185"/>
        <item x="221"/>
        <item x="163"/>
        <item x="13"/>
        <item x="186"/>
        <item x="264"/>
        <item x="114"/>
        <item x="201"/>
        <item x="187"/>
        <item x="101"/>
        <item x="171"/>
        <item x="2"/>
        <item x="256"/>
        <item x="231"/>
        <item x="202"/>
        <item m="1" x="274"/>
        <item x="89"/>
        <item x="208"/>
        <item x="39"/>
        <item x="172"/>
        <item x="6"/>
        <item x="7"/>
        <item x="265"/>
        <item x="76"/>
        <item x="271"/>
        <item x="103"/>
        <item x="176"/>
        <item x="90"/>
        <item x="212"/>
        <item x="213"/>
        <item x="30"/>
        <item x="232"/>
        <item x="14"/>
        <item x="173"/>
        <item x="249"/>
        <item x="91"/>
        <item x="45"/>
        <item x="266"/>
        <item x="15"/>
        <item x="250"/>
        <item x="137"/>
        <item x="46"/>
        <item x="125"/>
        <item x="251"/>
        <item x="257"/>
        <item x="222"/>
        <item x="267"/>
        <item x="51"/>
        <item x="47"/>
        <item x="128"/>
        <item x="92"/>
        <item x="115"/>
        <item x="20"/>
        <item x="177"/>
        <item x="104"/>
        <item x="214"/>
        <item x="181"/>
        <item x="116"/>
        <item x="157"/>
        <item x="81"/>
        <item x="93"/>
        <item x="244"/>
        <item x="16"/>
        <item x="8"/>
        <item x="94"/>
        <item x="131"/>
        <item x="225"/>
        <item x="3"/>
        <item x="195"/>
        <item m="1" x="275"/>
        <item x="52"/>
        <item m="1" x="277"/>
        <item x="164"/>
        <item x="53"/>
        <item x="31"/>
        <item x="40"/>
        <item x="120"/>
        <item x="77"/>
        <item x="78"/>
        <item x="203"/>
        <item x="196"/>
        <item x="132"/>
        <item x="188"/>
        <item x="272"/>
        <item x="24"/>
        <item x="56"/>
        <item x="138"/>
        <item x="197"/>
        <item x="262"/>
        <item x="36"/>
        <item x="106"/>
        <item x="198"/>
        <item x="57"/>
        <item x="209"/>
        <item x="62"/>
        <item x="9"/>
        <item x="215"/>
        <item x="117"/>
        <item x="165"/>
        <item x="79"/>
        <item x="273"/>
        <item x="233"/>
        <item x="216"/>
        <item x="204"/>
        <item x="63"/>
        <item x="154"/>
        <item x="71"/>
        <item x="95"/>
        <item x="146"/>
        <item x="158"/>
        <item x="217"/>
        <item x="226"/>
        <item x="107"/>
        <item x="258"/>
        <item x="118"/>
        <item x="252"/>
        <item x="199"/>
        <item x="147"/>
        <item x="41"/>
        <item x="65"/>
        <item x="96"/>
        <item x="268"/>
        <item x="72"/>
        <item x="58"/>
        <item x="269"/>
        <item x="59"/>
        <item x="48"/>
        <item x="260"/>
        <item x="133"/>
        <item x="263"/>
        <item x="227"/>
        <item x="80"/>
        <item x="60"/>
        <item x="82"/>
        <item x="42"/>
        <item x="189"/>
        <item x="121"/>
        <item x="179"/>
        <item x="119"/>
        <item x="245"/>
        <item x="43"/>
        <item x="97"/>
        <item x="108"/>
        <item x="54"/>
        <item x="139"/>
        <item x="17"/>
        <item x="10"/>
        <item x="109"/>
        <item x="205"/>
        <item x="110"/>
        <item x="66"/>
        <item x="32"/>
        <item x="67"/>
        <item x="174"/>
        <item x="122"/>
        <item x="68"/>
        <item x="21"/>
        <item x="111"/>
        <item x="148"/>
        <item x="18"/>
        <item x="25"/>
        <item x="240"/>
        <item x="200"/>
        <item x="234"/>
        <item x="134"/>
        <item x="83"/>
        <item x="235"/>
        <item x="112"/>
        <item x="143"/>
        <item x="140"/>
        <item x="218"/>
        <item x="74"/>
        <item x="29"/>
        <item x="166"/>
        <item x="175"/>
        <item x="178"/>
        <item x="191"/>
        <item x="243"/>
        <item x="248"/>
        <item x="253"/>
        <item x="259"/>
        <item x="261"/>
        <item x="102"/>
        <item x="105"/>
        <item x="124"/>
        <item x="270"/>
        <item t="default"/>
      </items>
    </pivotField>
    <pivotField numFmtId="22" showAll="0"/>
    <pivotField showAll="0"/>
    <pivotField dataField="1" showAll="0"/>
    <pivotField dataField="1" showAll="0"/>
    <pivotField showAll="0"/>
    <pivotField dataField="1" showAll="0"/>
    <pivotField dataField="1" showAll="0"/>
    <pivotField showAll="0"/>
    <pivotField dataField="1" showAll="0"/>
    <pivotField dataField="1" showAll="0"/>
    <pivotField showAll="0"/>
    <pivotField dataField="1" showAll="0"/>
    <pivotField dataField="1" showAll="0"/>
    <pivotField showAll="0"/>
    <pivotField showAll="0"/>
    <pivotField dataField="1" showAll="0"/>
    <pivotField dataField="1" showAll="0"/>
    <pivotField dataField="1" showAll="0"/>
    <pivotField dataField="1" showAll="0"/>
    <pivotField showAll="0" defaultSubtotal="0"/>
    <pivotField dataField="1" showAll="0" defaultSubtotal="0"/>
    <pivotField dataField="1" showAll="0" defaultSubtotal="0"/>
    <pivotField dataField="1" showAll="0" defaultSubtotal="0"/>
    <pivotField dragToRow="0" dragToCol="0" dragToPage="0" showAll="0" defaultSubtotal="0"/>
    <pivotField dragToRow="0" dragToCol="0" dragToPage="0" showAll="0" defaultSubtotal="0"/>
  </pivotFields>
  <rowFields count="3">
    <field x="0"/>
    <field x="1"/>
    <field x="2"/>
  </rowFields>
  <rowItems count="8">
    <i>
      <x/>
    </i>
    <i>
      <x v="1"/>
    </i>
    <i>
      <x v="2"/>
    </i>
    <i>
      <x v="3"/>
    </i>
    <i>
      <x v="4"/>
    </i>
    <i>
      <x v="5"/>
    </i>
    <i>
      <x v="6"/>
    </i>
    <i t="grand">
      <x/>
    </i>
  </rowItems>
  <colFields count="1">
    <field x="-2"/>
  </colFields>
  <colItems count="15">
    <i>
      <x/>
    </i>
    <i i="1">
      <x v="1"/>
    </i>
    <i i="2">
      <x v="2"/>
    </i>
    <i i="3">
      <x v="3"/>
    </i>
    <i i="4">
      <x v="4"/>
    </i>
    <i i="5">
      <x v="5"/>
    </i>
    <i i="6">
      <x v="6"/>
    </i>
    <i i="7">
      <x v="7"/>
    </i>
    <i i="8">
      <x v="8"/>
    </i>
    <i i="9">
      <x v="9"/>
    </i>
    <i i="10">
      <x v="10"/>
    </i>
    <i i="11">
      <x v="11"/>
    </i>
    <i i="12">
      <x v="12"/>
    </i>
    <i i="13">
      <x v="13"/>
    </i>
    <i i="14">
      <x v="14"/>
    </i>
  </colItems>
  <dataFields count="15">
    <dataField name="Autism - Cohorts 01-10" fld="5" baseField="0" baseItem="0"/>
    <dataField name="Autism - Cohorts 01-10 Vaccinated" fld="6" baseField="0" baseItem="0"/>
    <dataField name="Sum of Autism 2nd Vaccine" fld="18" baseField="0" baseItem="0"/>
    <dataField name="Sum of Homeless - Cohorts 01-10" fld="8" baseField="0" baseItem="0"/>
    <dataField name="Sum of Homeless - Cohorts 01-10 Vaccinated" fld="9" baseField="0" baseItem="0"/>
    <dataField name="Sum of Homeless 2nd Vaccine" fld="19" baseField="0" baseItem="0"/>
    <dataField name="Sum of LD - Cohorts 01-10" fld="11" baseField="0" baseItem="0"/>
    <dataField name="Sum of LD - Cohorts 01-10 Vaccinated" fld="12" baseField="0" baseItem="0"/>
    <dataField name="Sum of LD 2nd Vaccine" fld="20" baseField="0" baseItem="0"/>
    <dataField name="Sum of Traveller Ethnicity - Cohorts 01-10" fld="14" baseField="0" baseItem="0"/>
    <dataField name="Sum of Traveller Ethnicity - Cohorts 01-10 Vaccinated" fld="15" baseField="0" baseItem="0"/>
    <dataField name="Sum of Traveller Ethnicity 2nd Vaccine" fld="21" baseField="0" baseItem="0"/>
    <dataField name="Sum of SMI eligible for a Covid vaccine aged 18+" fld="24" baseField="0" baseItem="3"/>
    <dataField name="Sum of SMI Vaccinated" fld="25" baseField="0" baseItem="3"/>
    <dataField name="Sum of SMI 2nd Vaccine" fld="23" baseField="0" baseItem="3"/>
  </dataFields>
  <formats count="9">
    <format dxfId="57">
      <pivotArea field="0" type="button" dataOnly="0" labelOnly="1" outline="0" axis="axisRow" fieldPosition="0"/>
    </format>
    <format dxfId="56">
      <pivotArea dataOnly="0" labelOnly="1" outline="0" fieldPosition="0">
        <references count="1">
          <reference field="4294967294" count="12">
            <x v="0"/>
            <x v="1"/>
            <x v="2"/>
            <x v="3"/>
            <x v="4"/>
            <x v="5"/>
            <x v="6"/>
            <x v="7"/>
            <x v="8"/>
            <x v="9"/>
            <x v="10"/>
            <x v="11"/>
          </reference>
        </references>
      </pivotArea>
    </format>
    <format dxfId="55">
      <pivotArea field="0" type="button" dataOnly="0" labelOnly="1" outline="0" axis="axisRow" fieldPosition="0"/>
    </format>
    <format dxfId="54">
      <pivotArea dataOnly="0" labelOnly="1" outline="0" fieldPosition="0">
        <references count="1">
          <reference field="4294967294" count="12">
            <x v="0"/>
            <x v="1"/>
            <x v="2"/>
            <x v="3"/>
            <x v="4"/>
            <x v="5"/>
            <x v="6"/>
            <x v="7"/>
            <x v="8"/>
            <x v="9"/>
            <x v="10"/>
            <x v="11"/>
          </reference>
        </references>
      </pivotArea>
    </format>
    <format dxfId="53">
      <pivotArea field="0" type="button" dataOnly="0" labelOnly="1" outline="0" axis="axisRow" fieldPosition="0"/>
    </format>
    <format dxfId="52">
      <pivotArea dataOnly="0" labelOnly="1" outline="0" fieldPosition="0">
        <references count="1">
          <reference field="4294967294" count="12">
            <x v="0"/>
            <x v="1"/>
            <x v="2"/>
            <x v="3"/>
            <x v="4"/>
            <x v="5"/>
            <x v="6"/>
            <x v="7"/>
            <x v="8"/>
            <x v="9"/>
            <x v="10"/>
            <x v="11"/>
          </reference>
        </references>
      </pivotArea>
    </format>
    <format dxfId="51">
      <pivotArea outline="0" collapsedLevelsAreSubtotals="1" fieldPosition="0"/>
    </format>
    <format dxfId="50">
      <pivotArea outline="0" collapsedLevelsAreSubtotals="1" fieldPosition="0"/>
    </format>
    <format dxfId="49">
      <pivotArea outline="0" collapsedLevelsAreSubtotals="1"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00000000-0007-0000-0100-000000000000}" name="PivotTable1" cacheId="5" applyNumberFormats="0" applyBorderFormats="0" applyFontFormats="0" applyPatternFormats="0" applyAlignmentFormats="0" applyWidthHeightFormats="1" dataCaption="Values" updatedVersion="7" minRefreshableVersion="3" useAutoFormatting="1" itemPrintTitles="1" createdVersion="6" indent="0" outline="1" outlineData="1" multipleFieldFilters="0">
  <location ref="A14:F18" firstHeaderRow="0" firstDataRow="1" firstDataCol="1"/>
  <pivotFields count="28">
    <pivotField showAll="0"/>
    <pivotField showAll="0"/>
    <pivotField axis="axisRow" showAll="0">
      <items count="279">
        <item h="1" x="254"/>
        <item h="1" x="236"/>
        <item h="1" x="246"/>
        <item h="1" x="84"/>
        <item h="1" x="22"/>
        <item h="1" x="123"/>
        <item h="1" x="219"/>
        <item h="1" x="237"/>
        <item h="1" x="206"/>
        <item h="1" x="190"/>
        <item h="1" x="69"/>
        <item h="1" x="44"/>
        <item h="1" x="23"/>
        <item h="1" x="98"/>
        <item h="1" x="126"/>
        <item h="1" x="159"/>
        <item h="1" x="210"/>
        <item h="1" x="26"/>
        <item h="1" x="33"/>
        <item h="1" x="34"/>
        <item h="1" x="19"/>
        <item h="1" x="49"/>
        <item h="1" x="99"/>
        <item h="1" x="223"/>
        <item h="1" x="73"/>
        <item h="1" x="129"/>
        <item h="1" x="207"/>
        <item h="1" x="113"/>
        <item h="1" x="228"/>
        <item h="1" x="74"/>
        <item h="1" x="0"/>
        <item h="1" x="35"/>
        <item h="1" m="1" x="276"/>
        <item h="1" x="182"/>
        <item h="1" x="70"/>
        <item h="1" x="85"/>
        <item h="1" x="75"/>
        <item h="1" x="86"/>
        <item h="1" x="183"/>
        <item h="1" x="87"/>
        <item h="1" x="241"/>
        <item h="1" x="220"/>
        <item h="1" x="1"/>
        <item h="1" x="242"/>
        <item h="1" x="229"/>
        <item h="1" x="37"/>
        <item h="1" x="141"/>
        <item h="1" x="238"/>
        <item h="1" x="192"/>
        <item h="1" x="160"/>
        <item h="1" x="100"/>
        <item h="1" x="61"/>
        <item h="1" x="149"/>
        <item h="1" x="150"/>
        <item h="1" x="50"/>
        <item h="1" x="55"/>
        <item h="1" x="211"/>
        <item h="1" x="184"/>
        <item h="1" x="4"/>
        <item h="1" x="130"/>
        <item h="1" x="239"/>
        <item h="1" x="27"/>
        <item h="1" x="144"/>
        <item h="1" x="135"/>
        <item h="1" x="88"/>
        <item h="1" x="151"/>
        <item h="1" x="155"/>
        <item h="1" x="247"/>
        <item h="1" x="161"/>
        <item h="1" x="136"/>
        <item h="1" x="142"/>
        <item h="1" x="145"/>
        <item h="1" x="230"/>
        <item h="1" x="167"/>
        <item h="1" x="38"/>
        <item h="1" x="193"/>
        <item h="1" x="64"/>
        <item h="1" x="152"/>
        <item h="1" x="127"/>
        <item h="1" x="28"/>
        <item h="1" x="168"/>
        <item h="1" x="5"/>
        <item h="1" x="156"/>
        <item h="1" x="11"/>
        <item h="1" x="169"/>
        <item h="1" x="255"/>
        <item h="1" x="170"/>
        <item h="1" x="180"/>
        <item h="1" x="12"/>
        <item h="1" x="162"/>
        <item h="1" x="194"/>
        <item h="1" x="153"/>
        <item h="1" x="224"/>
        <item h="1" x="185"/>
        <item h="1" x="221"/>
        <item h="1" x="163"/>
        <item h="1" x="13"/>
        <item h="1" x="186"/>
        <item h="1" x="264"/>
        <item h="1" x="114"/>
        <item h="1" x="201"/>
        <item h="1" x="187"/>
        <item h="1" x="101"/>
        <item h="1" x="171"/>
        <item h="1" x="2"/>
        <item h="1" x="256"/>
        <item h="1" x="231"/>
        <item h="1" x="202"/>
        <item h="1" m="1" x="274"/>
        <item h="1" x="89"/>
        <item x="208"/>
        <item h="1" x="39"/>
        <item h="1" x="172"/>
        <item h="1" x="6"/>
        <item h="1" x="7"/>
        <item h="1" x="265"/>
        <item h="1" x="76"/>
        <item h="1" x="271"/>
        <item h="1" x="103"/>
        <item h="1" x="176"/>
        <item h="1" x="90"/>
        <item h="1" x="212"/>
        <item h="1" x="213"/>
        <item h="1" x="30"/>
        <item h="1" x="232"/>
        <item h="1" x="14"/>
        <item h="1" x="173"/>
        <item h="1" x="249"/>
        <item h="1" x="91"/>
        <item h="1" x="45"/>
        <item h="1" x="266"/>
        <item h="1" x="15"/>
        <item h="1" x="250"/>
        <item h="1" x="137"/>
        <item h="1" x="46"/>
        <item h="1" x="125"/>
        <item h="1" x="251"/>
        <item h="1" x="257"/>
        <item h="1" x="222"/>
        <item h="1" x="267"/>
        <item h="1" x="51"/>
        <item h="1" x="47"/>
        <item h="1" x="128"/>
        <item h="1" x="92"/>
        <item h="1" x="115"/>
        <item h="1" x="20"/>
        <item h="1" x="177"/>
        <item h="1" x="104"/>
        <item h="1" x="214"/>
        <item h="1" x="181"/>
        <item h="1" x="116"/>
        <item x="157"/>
        <item h="1" x="81"/>
        <item h="1" x="93"/>
        <item h="1" x="244"/>
        <item h="1" x="16"/>
        <item h="1" x="8"/>
        <item h="1" x="94"/>
        <item h="1" x="131"/>
        <item h="1" x="225"/>
        <item h="1" x="3"/>
        <item h="1" x="195"/>
        <item h="1" m="1" x="275"/>
        <item h="1" x="52"/>
        <item h="1" m="1" x="277"/>
        <item h="1" x="164"/>
        <item h="1" x="53"/>
        <item h="1" x="31"/>
        <item h="1" x="40"/>
        <item h="1" x="120"/>
        <item h="1" x="77"/>
        <item h="1" x="78"/>
        <item h="1" x="203"/>
        <item h="1" x="196"/>
        <item h="1" x="132"/>
        <item h="1" x="188"/>
        <item h="1" x="272"/>
        <item h="1" x="24"/>
        <item h="1" x="56"/>
        <item h="1" x="138"/>
        <item h="1" x="197"/>
        <item h="1" x="262"/>
        <item h="1" x="36"/>
        <item h="1" x="106"/>
        <item h="1" x="198"/>
        <item h="1" x="57"/>
        <item h="1" x="209"/>
        <item h="1" x="62"/>
        <item h="1" x="9"/>
        <item h="1" x="215"/>
        <item h="1" x="117"/>
        <item h="1" x="165"/>
        <item h="1" x="79"/>
        <item h="1" x="273"/>
        <item h="1" x="233"/>
        <item h="1" x="216"/>
        <item h="1" x="204"/>
        <item h="1" x="63"/>
        <item h="1" x="154"/>
        <item h="1" x="71"/>
        <item h="1" x="95"/>
        <item h="1" x="146"/>
        <item h="1" x="158"/>
        <item h="1" x="217"/>
        <item h="1" x="226"/>
        <item h="1" x="107"/>
        <item h="1" x="258"/>
        <item h="1" x="118"/>
        <item h="1" x="252"/>
        <item h="1" x="199"/>
        <item h="1" x="147"/>
        <item h="1" x="41"/>
        <item x="65"/>
        <item h="1" x="96"/>
        <item h="1" x="268"/>
        <item h="1" x="72"/>
        <item h="1" x="58"/>
        <item h="1" x="269"/>
        <item h="1" x="59"/>
        <item h="1" x="48"/>
        <item h="1" x="260"/>
        <item h="1" x="133"/>
        <item h="1" x="263"/>
        <item h="1" x="227"/>
        <item h="1" x="80"/>
        <item h="1" x="60"/>
        <item h="1" x="82"/>
        <item h="1" x="42"/>
        <item h="1" x="189"/>
        <item h="1" x="121"/>
        <item h="1" x="179"/>
        <item h="1" x="119"/>
        <item h="1" x="245"/>
        <item h="1" x="43"/>
        <item h="1" x="97"/>
        <item h="1" x="108"/>
        <item h="1" x="54"/>
        <item h="1" x="139"/>
        <item h="1" x="17"/>
        <item h="1" x="10"/>
        <item h="1" x="109"/>
        <item h="1" x="205"/>
        <item h="1" x="110"/>
        <item h="1" x="66"/>
        <item h="1" x="32"/>
        <item h="1" x="67"/>
        <item h="1" x="174"/>
        <item h="1" x="122"/>
        <item h="1" x="68"/>
        <item h="1" x="21"/>
        <item h="1" x="111"/>
        <item h="1" x="148"/>
        <item h="1" x="18"/>
        <item h="1" x="25"/>
        <item h="1" x="240"/>
        <item h="1" x="200"/>
        <item h="1" x="234"/>
        <item h="1" x="134"/>
        <item h="1" x="83"/>
        <item h="1" x="235"/>
        <item h="1" x="112"/>
        <item h="1" x="143"/>
        <item h="1" x="140"/>
        <item h="1" x="218"/>
        <item h="1" x="29"/>
        <item h="1" x="166"/>
        <item h="1" x="175"/>
        <item h="1" x="178"/>
        <item h="1" x="191"/>
        <item h="1" x="243"/>
        <item h="1" x="248"/>
        <item h="1" x="253"/>
        <item h="1" x="259"/>
        <item h="1" x="261"/>
        <item h="1" x="102"/>
        <item h="1" x="105"/>
        <item h="1" x="124"/>
        <item h="1" x="270"/>
        <item t="default"/>
      </items>
    </pivotField>
    <pivotField numFmtId="22"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showAll="0"/>
    <pivotField showAll="0"/>
    <pivotField showAll="0"/>
    <pivotField showAll="0"/>
    <pivotField dataField="1" showAll="0"/>
    <pivotField showAll="0" defaultSubtotal="0"/>
    <pivotField showAll="0" defaultSubtotal="0"/>
    <pivotField showAll="0" defaultSubtotal="0"/>
    <pivotField dataField="1" dragToRow="0" dragToCol="0" dragToPage="0" showAll="0" defaultSubtotal="0"/>
    <pivotField dataField="1" dragToRow="0" dragToCol="0" dragToPage="0" showAll="0" defaultSubtotal="0"/>
  </pivotFields>
  <rowFields count="1">
    <field x="2"/>
  </rowFields>
  <rowItems count="4">
    <i>
      <x v="110"/>
    </i>
    <i>
      <x v="151"/>
    </i>
    <i>
      <x v="212"/>
    </i>
    <i t="grand">
      <x/>
    </i>
  </rowItems>
  <colFields count="1">
    <field x="-2"/>
  </colFields>
  <colItems count="5">
    <i>
      <x/>
    </i>
    <i i="1">
      <x v="1"/>
    </i>
    <i i="2">
      <x v="2"/>
    </i>
    <i i="3">
      <x v="3"/>
    </i>
    <i i="4">
      <x v="4"/>
    </i>
  </colItems>
  <dataFields count="5">
    <dataField name="Sum of Currently Registered Patients Aged 16+" fld="16" baseField="2" baseItem="0"/>
    <dataField name="Sum of A1) All patients who have received any COVID-19 vaccination dose" fld="17" baseField="2" baseItem="0"/>
    <dataField name="Sum of %vacc" fld="26" baseField="0" baseItem="0" numFmtId="9"/>
    <dataField name="Sum of A2) All patients who have received a second COVID-19 vaccination dose" fld="22" baseField="2" baseItem="0"/>
    <dataField name="Sum of %vacc2" fld="27" baseField="0" baseItem="0" numFmtId="9"/>
  </dataFields>
  <formats count="7">
    <format dxfId="48">
      <pivotArea outline="0" collapsedLevelsAreSubtotals="1" fieldPosition="0">
        <references count="1">
          <reference field="4294967294" count="1" selected="0">
            <x v="2"/>
          </reference>
        </references>
      </pivotArea>
    </format>
    <format dxfId="47">
      <pivotArea dataOnly="0" labelOnly="1" outline="0" fieldPosition="0">
        <references count="1">
          <reference field="4294967294" count="1">
            <x v="2"/>
          </reference>
        </references>
      </pivotArea>
    </format>
    <format dxfId="46">
      <pivotArea outline="0" collapsedLevelsAreSubtotals="1" fieldPosition="0">
        <references count="1">
          <reference field="4294967294" count="1" selected="0">
            <x v="4"/>
          </reference>
        </references>
      </pivotArea>
    </format>
    <format dxfId="45">
      <pivotArea dataOnly="0" labelOnly="1" outline="0" fieldPosition="0">
        <references count="1">
          <reference field="4294967294" count="1">
            <x v="4"/>
          </reference>
        </references>
      </pivotArea>
    </format>
    <format dxfId="44">
      <pivotArea collapsedLevelsAreSubtotals="1" fieldPosition="0">
        <references count="1">
          <reference field="2" count="0"/>
        </references>
      </pivotArea>
    </format>
    <format dxfId="43">
      <pivotArea dataOnly="0" labelOnly="1" fieldPosition="0">
        <references count="1">
          <reference field="2" count="0"/>
        </references>
      </pivotArea>
    </format>
    <format dxfId="42">
      <pivotArea dataOnly="0" labelOnly="1" fieldPosition="0">
        <references count="1">
          <reference field="2" count="0"/>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ExternalData_1" connectionId="1" xr16:uid="{00000000-0016-0000-0200-000000000000}" autoFormatId="0" applyNumberFormats="0" applyBorderFormats="0" applyFontFormats="1" applyPatternFormats="1" applyAlignmentFormats="0" applyWidthHeightFormats="0">
  <queryTableRefresh preserveSortFilterLayout="0" nextId="27">
    <queryTableFields count="26">
      <queryTableField id="1" name="Locality" tableColumnId="27"/>
      <queryTableField id="2" name="SubLocality" tableColumnId="28"/>
      <queryTableField id="3" name="Practice" tableColumnId="29"/>
      <queryTableField id="4" name="Rel_D" tableColumnId="30"/>
      <queryTableField id="5" name="Autism" tableColumnId="31"/>
      <queryTableField id="6" name="Autism - Cohorts 01-09" tableColumnId="32"/>
      <queryTableField id="7" name="Autism - Cohorts 01-09 Vaccinated" tableColumnId="33"/>
      <queryTableField id="8" name="Homeless" tableColumnId="34"/>
      <queryTableField id="9" name="Homeless - Cohorts 01-10" tableColumnId="35"/>
      <queryTableField id="10" name="Homeless - Cohorts 01-10 Vaccinated" tableColumnId="36"/>
      <queryTableField id="11" name="Learning Disabilities" tableColumnId="37"/>
      <queryTableField id="12" name="LD - Cohorts 01-10" tableColumnId="38"/>
      <queryTableField id="13" name="LD - Cohorts 01-10 Vaccinated" tableColumnId="39"/>
      <queryTableField id="14" name="Traveller Ethnicity" tableColumnId="40"/>
      <queryTableField id="15" name="Traveller Ethnicity - Cohorts 01-10" tableColumnId="41"/>
      <queryTableField id="16" name="Traveller Ethnicity - Cohorts 01-10 Vaccinated" tableColumnId="42"/>
      <queryTableField id="17" name="Currently Registered Patients Aged 16+" tableColumnId="43"/>
      <queryTableField id="18" name="A1) All patients who have received any COVID-19 vaccination dose" tableColumnId="44"/>
      <queryTableField id="19" name="Autism 2nd Vaccine" tableColumnId="45"/>
      <queryTableField id="20" name="Homeless 2nd Vaccine" tableColumnId="46"/>
      <queryTableField id="21" name="LD 2nd Vaccine" tableColumnId="47"/>
      <queryTableField id="22" name="Traveller Ethnicity 2nd Vaccine" tableColumnId="48"/>
      <queryTableField id="23" name="A2) All patients who have received a second COVID-19 vaccination dose" tableColumnId="49"/>
      <queryTableField id="24" name="SMI 2nd Vaccine" tableColumnId="50"/>
      <queryTableField id="25" name="SMI eligible for a Covid vaccine aged 18+" tableColumnId="51"/>
      <queryTableField id="26" name="SMI Vaccinated" tableColumnId="52"/>
    </queryTableFields>
  </queryTableRefresh>
</queryTable>
</file>

<file path=xl/slicerCaches/slicerCache1.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 xr10:uid="{00000000-0013-0000-FFFF-FFFF01000000}" sourceName="Locality">
  <pivotTables>
    <pivotTable tabId="3" name="PivotTable1"/>
  </pivotTables>
  <data>
    <tabular pivotCacheId="4">
      <items count="7">
        <i x="0" s="1"/>
        <i x="1" s="1"/>
        <i x="2" s="1"/>
        <i x="3" s="1"/>
        <i x="4" s="1"/>
        <i x="5" s="1"/>
        <i x="6" s="1"/>
      </items>
    </tabular>
  </data>
</slicerCacheDefinition>
</file>

<file path=xl/slicers/slicer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xr10:uid="{00000000-0014-0000-FFFF-FFFF01000000}" cache="Slicer_Locality" caption="Locality" columnCount="2" rowHeight="241300"/>
</slicers>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UPdata" displayName="UPdata" ref="A1:Z276" tableType="queryTable" totalsRowShown="0">
  <autoFilter ref="A1:Z276" xr:uid="{00000000-000C-0000-FFFF-FFFF00000000}"/>
  <tableColumns count="26">
    <tableColumn id="27" xr3:uid="{6E65A970-90F6-4D9B-BFB4-BE5B0ACE03D7}" uniqueName="27" name="Locality" queryTableFieldId="1" dataDxfId="25"/>
    <tableColumn id="28" xr3:uid="{651C0311-230A-46EE-AC00-27AE1191D0C8}" uniqueName="28" name="SubLocality" queryTableFieldId="2" dataDxfId="24"/>
    <tableColumn id="29" xr3:uid="{9D902464-5F5F-4C23-A296-C85F6D89FB89}" uniqueName="29" name="Practice" queryTableFieldId="3" dataDxfId="23"/>
    <tableColumn id="30" xr3:uid="{17556FD3-0680-4D00-AC2C-356FBA16F0D9}" uniqueName="30" name="Rel_D" queryTableFieldId="4" dataDxfId="22"/>
    <tableColumn id="31" xr3:uid="{D3333CE3-E98E-4BB5-849E-673DFC256926}" uniqueName="31" name="Autism" queryTableFieldId="5" dataDxfId="21"/>
    <tableColumn id="32" xr3:uid="{F9EEC409-806E-4AF8-891D-C727914DE10C}" uniqueName="32" name="Autism - Cohorts 01-09" queryTableFieldId="6" dataDxfId="20"/>
    <tableColumn id="33" xr3:uid="{496D769D-0470-4BC1-8808-60502421563E}" uniqueName="33" name="Autism - Cohorts 01-09 Vaccinated" queryTableFieldId="7" dataDxfId="19"/>
    <tableColumn id="34" xr3:uid="{32B38830-0716-4A9E-B41B-BE1B5F963F81}" uniqueName="34" name="Homeless" queryTableFieldId="8" dataDxfId="18"/>
    <tableColumn id="35" xr3:uid="{8EB4A1DE-6E26-442B-9193-8009BB0790E3}" uniqueName="35" name="Homeless - Cohorts 01-10" queryTableFieldId="9" dataDxfId="17"/>
    <tableColumn id="36" xr3:uid="{E6A948BB-1319-44E2-BD5B-C2870F215762}" uniqueName="36" name="Homeless - Cohorts 01-10 Vaccinated" queryTableFieldId="10" dataDxfId="16"/>
    <tableColumn id="37" xr3:uid="{A43311CA-2A7A-4340-A2B4-5F3BD01F8118}" uniqueName="37" name="Learning Disabilities" queryTableFieldId="11" dataDxfId="15"/>
    <tableColumn id="38" xr3:uid="{C52DF8F4-2339-4277-B57D-4CE34D9F9656}" uniqueName="38" name="LD - Cohorts 01-10" queryTableFieldId="12" dataDxfId="14"/>
    <tableColumn id="39" xr3:uid="{8DA4AD62-61AA-4E64-8736-221B368F16B8}" uniqueName="39" name="LD - Cohorts 01-10 Vaccinated" queryTableFieldId="13" dataDxfId="13"/>
    <tableColumn id="40" xr3:uid="{C9C7D6C0-A5BA-473E-945E-DE0ECA887166}" uniqueName="40" name="Traveller Ethnicity" queryTableFieldId="14" dataDxfId="12"/>
    <tableColumn id="41" xr3:uid="{D95765D2-838E-4635-B360-EDE73C6D9BDD}" uniqueName="41" name="Traveller Ethnicity - Cohorts 01-10" queryTableFieldId="15" dataDxfId="11"/>
    <tableColumn id="42" xr3:uid="{BFCD6192-05D3-4304-B237-59F4EDE0D704}" uniqueName="42" name="Traveller Ethnicity - Cohorts 01-10 Vaccinated" queryTableFieldId="16" dataDxfId="10"/>
    <tableColumn id="43" xr3:uid="{D15D9D19-328A-4CB0-99E0-51BBDFBBCAD6}" uniqueName="43" name="Currently Registered Patients Aged 16+" queryTableFieldId="17" dataDxfId="9"/>
    <tableColumn id="44" xr3:uid="{039EA7A5-DFAF-43B6-988E-D4D16F8F8024}" uniqueName="44" name="A1) All patients who have received any COVID-19 vaccination dose" queryTableFieldId="18" dataDxfId="8"/>
    <tableColumn id="45" xr3:uid="{738A7571-B678-4624-93EC-5209A217577C}" uniqueName="45" name="Autism 2nd Vaccine" queryTableFieldId="19" dataDxfId="7"/>
    <tableColumn id="46" xr3:uid="{D338AC0C-DBCA-4E61-865D-A00AD01E5F1D}" uniqueName="46" name="Homeless 2nd Vaccine" queryTableFieldId="20" dataDxfId="6"/>
    <tableColumn id="47" xr3:uid="{C95C8418-32D7-48A8-B43E-7FA2AC5DB904}" uniqueName="47" name="LD 2nd Vaccine" queryTableFieldId="21" dataDxfId="5"/>
    <tableColumn id="48" xr3:uid="{FFD33184-3026-4D4E-8A42-04FAE5489A33}" uniqueName="48" name="Traveller Ethnicity 2nd Vaccine" queryTableFieldId="22" dataDxfId="4"/>
    <tableColumn id="49" xr3:uid="{A714155C-ADE0-41B7-BB54-F0B6F5260E1F}" uniqueName="49" name="A2) All patients who have received a second COVID-19 vaccination dose" queryTableFieldId="23" dataDxfId="3"/>
    <tableColumn id="50" xr3:uid="{5F0E1692-8E67-48EE-999D-360FA1047991}" uniqueName="50" name="SMI 2nd Vaccine" queryTableFieldId="24" dataDxfId="2"/>
    <tableColumn id="51" xr3:uid="{F88E2474-70B8-4243-AFDC-20E95EFB3EED}" uniqueName="51" name="SMI eligible for a Covid vaccine aged 18+" queryTableFieldId="25" dataDxfId="1"/>
    <tableColumn id="52" xr3:uid="{8753EAEF-F830-4D1D-9FCE-44901BD46F48}" uniqueName="52" name="SMI Vaccinated" queryTableFieldId="26" dataDxfId="0"/>
  </tableColumns>
  <tableStyleInfo name="TableStyleMedium7"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pivotTable" Target="../pivotTables/pivotTable1.xml"/><Relationship Id="rId4" Type="http://schemas.microsoft.com/office/2007/relationships/slicer" Target="../slicers/slicer1.xm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pivotTable" Target="../pivotTables/pivotTable2.xml"/></Relationships>
</file>

<file path=xl/worksheets/_rels/sheet3.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22"/>
  <sheetViews>
    <sheetView showGridLines="0" tabSelected="1" zoomScale="85" zoomScaleNormal="85" workbookViewId="0">
      <pane ySplit="14" topLeftCell="A15" activePane="bottomLeft" state="frozen"/>
      <selection pane="bottomLeft" activeCell="C18" sqref="C18"/>
    </sheetView>
  </sheetViews>
  <sheetFormatPr defaultRowHeight="15" x14ac:dyDescent="0.25"/>
  <cols>
    <col min="1" max="1" width="76.140625" customWidth="1"/>
    <col min="2" max="17" width="14.28515625" customWidth="1"/>
  </cols>
  <sheetData>
    <row r="1" spans="1:17" ht="18.75" x14ac:dyDescent="0.3">
      <c r="A1" s="6" t="s">
        <v>347</v>
      </c>
    </row>
    <row r="2" spans="1:17" ht="18.75" x14ac:dyDescent="0.3">
      <c r="A2" s="5" t="s">
        <v>348</v>
      </c>
    </row>
    <row r="3" spans="1:17" x14ac:dyDescent="0.25">
      <c r="A3" s="8">
        <f>MAX(UPdata[[#All],[Rel_D]])</f>
        <v>44372</v>
      </c>
    </row>
    <row r="13" spans="1:17" s="7" customFormat="1" ht="75" x14ac:dyDescent="0.25">
      <c r="B13" s="7" t="s">
        <v>355</v>
      </c>
      <c r="C13" s="7" t="s">
        <v>374</v>
      </c>
      <c r="D13" s="7" t="s">
        <v>375</v>
      </c>
      <c r="E13" s="7" t="s">
        <v>356</v>
      </c>
      <c r="F13" s="7" t="s">
        <v>376</v>
      </c>
      <c r="G13" s="7" t="s">
        <v>377</v>
      </c>
      <c r="H13" s="7" t="s">
        <v>357</v>
      </c>
      <c r="I13" s="7" t="s">
        <v>378</v>
      </c>
      <c r="J13" s="7" t="s">
        <v>379</v>
      </c>
      <c r="K13" s="7" t="s">
        <v>358</v>
      </c>
      <c r="L13" s="7" t="s">
        <v>380</v>
      </c>
      <c r="M13" s="7" t="s">
        <v>381</v>
      </c>
      <c r="N13" s="7" t="s">
        <v>371</v>
      </c>
      <c r="O13" s="7" t="s">
        <v>372</v>
      </c>
      <c r="P13" s="7" t="s">
        <v>373</v>
      </c>
    </row>
    <row r="14" spans="1:17" s="4" customFormat="1" ht="75" hidden="1" x14ac:dyDescent="0.25">
      <c r="A14" s="3" t="s">
        <v>333</v>
      </c>
      <c r="B14" s="4" t="s">
        <v>345</v>
      </c>
      <c r="C14" s="4" t="s">
        <v>346</v>
      </c>
      <c r="D14" s="4" t="s">
        <v>335</v>
      </c>
      <c r="E14" s="4" t="s">
        <v>338</v>
      </c>
      <c r="F14" s="4" t="s">
        <v>337</v>
      </c>
      <c r="G14" s="4" t="s">
        <v>336</v>
      </c>
      <c r="H14" s="4" t="s">
        <v>339</v>
      </c>
      <c r="I14" s="4" t="s">
        <v>340</v>
      </c>
      <c r="J14" s="4" t="s">
        <v>341</v>
      </c>
      <c r="K14" s="4" t="s">
        <v>342</v>
      </c>
      <c r="L14" s="4" t="s">
        <v>343</v>
      </c>
      <c r="M14" s="4" t="s">
        <v>344</v>
      </c>
      <c r="N14" t="s">
        <v>370</v>
      </c>
      <c r="O14" t="s">
        <v>369</v>
      </c>
      <c r="P14" t="s">
        <v>368</v>
      </c>
      <c r="Q14"/>
    </row>
    <row r="15" spans="1:17" x14ac:dyDescent="0.25">
      <c r="A15" s="2" t="s">
        <v>22</v>
      </c>
      <c r="B15" s="24">
        <v>697</v>
      </c>
      <c r="C15" s="24">
        <v>339</v>
      </c>
      <c r="D15" s="24">
        <v>242</v>
      </c>
      <c r="E15" s="24">
        <v>95</v>
      </c>
      <c r="F15" s="24">
        <v>46</v>
      </c>
      <c r="G15" s="24">
        <v>23</v>
      </c>
      <c r="H15" s="24">
        <v>891</v>
      </c>
      <c r="I15" s="24">
        <v>756</v>
      </c>
      <c r="J15" s="24">
        <v>660</v>
      </c>
      <c r="K15" s="24">
        <v>46</v>
      </c>
      <c r="L15" s="24">
        <v>29</v>
      </c>
      <c r="M15" s="24">
        <v>17</v>
      </c>
      <c r="N15" s="24">
        <v>1949</v>
      </c>
      <c r="O15" s="24">
        <v>1375</v>
      </c>
      <c r="P15" s="24">
        <v>1148</v>
      </c>
    </row>
    <row r="16" spans="1:17" x14ac:dyDescent="0.25">
      <c r="A16" s="2" t="s">
        <v>60</v>
      </c>
      <c r="B16" s="24">
        <v>1123</v>
      </c>
      <c r="C16" s="24">
        <v>537</v>
      </c>
      <c r="D16" s="24">
        <v>367</v>
      </c>
      <c r="E16" s="24">
        <v>321</v>
      </c>
      <c r="F16" s="24">
        <v>132</v>
      </c>
      <c r="G16" s="24">
        <v>81</v>
      </c>
      <c r="H16" s="24">
        <v>1277</v>
      </c>
      <c r="I16" s="24">
        <v>899</v>
      </c>
      <c r="J16" s="24">
        <v>762</v>
      </c>
      <c r="K16" s="24">
        <v>313</v>
      </c>
      <c r="L16" s="24">
        <v>158</v>
      </c>
      <c r="M16" s="24">
        <v>90</v>
      </c>
      <c r="N16" s="24">
        <v>4553</v>
      </c>
      <c r="O16" s="24">
        <v>2819</v>
      </c>
      <c r="P16" s="24">
        <v>2281</v>
      </c>
    </row>
    <row r="17" spans="1:16" x14ac:dyDescent="0.25">
      <c r="A17" s="2" t="s">
        <v>109</v>
      </c>
      <c r="B17" s="24">
        <v>929</v>
      </c>
      <c r="C17" s="24">
        <v>515</v>
      </c>
      <c r="D17" s="24">
        <v>374</v>
      </c>
      <c r="E17" s="24">
        <v>52</v>
      </c>
      <c r="F17" s="24">
        <v>22</v>
      </c>
      <c r="G17" s="24">
        <v>14</v>
      </c>
      <c r="H17" s="24">
        <v>1071</v>
      </c>
      <c r="I17" s="24">
        <v>942</v>
      </c>
      <c r="J17" s="24">
        <v>868</v>
      </c>
      <c r="K17" s="24">
        <v>100</v>
      </c>
      <c r="L17" s="24">
        <v>52</v>
      </c>
      <c r="M17" s="24">
        <v>35</v>
      </c>
      <c r="N17" s="24">
        <v>1924</v>
      </c>
      <c r="O17" s="24">
        <v>1462</v>
      </c>
      <c r="P17" s="24">
        <v>1269</v>
      </c>
    </row>
    <row r="18" spans="1:16" x14ac:dyDescent="0.25">
      <c r="A18" s="2" t="s">
        <v>150</v>
      </c>
      <c r="B18" s="24">
        <v>1071</v>
      </c>
      <c r="C18" s="24">
        <v>562</v>
      </c>
      <c r="D18" s="24">
        <v>394</v>
      </c>
      <c r="E18" s="24">
        <v>308</v>
      </c>
      <c r="F18" s="24">
        <v>142</v>
      </c>
      <c r="G18" s="24">
        <v>88</v>
      </c>
      <c r="H18" s="24">
        <v>1454</v>
      </c>
      <c r="I18" s="24">
        <v>1108</v>
      </c>
      <c r="J18" s="24">
        <v>933</v>
      </c>
      <c r="K18" s="24">
        <v>186</v>
      </c>
      <c r="L18" s="24">
        <v>127</v>
      </c>
      <c r="M18" s="24">
        <v>78</v>
      </c>
      <c r="N18" s="24">
        <v>4415</v>
      </c>
      <c r="O18" s="24">
        <v>2884</v>
      </c>
      <c r="P18" s="24">
        <v>2308</v>
      </c>
    </row>
    <row r="19" spans="1:16" x14ac:dyDescent="0.25">
      <c r="A19" s="2" t="s">
        <v>206</v>
      </c>
      <c r="B19" s="24">
        <v>1014</v>
      </c>
      <c r="C19" s="24">
        <v>570</v>
      </c>
      <c r="D19" s="24">
        <v>424</v>
      </c>
      <c r="E19" s="24">
        <v>63</v>
      </c>
      <c r="F19" s="24">
        <v>24</v>
      </c>
      <c r="G19" s="24">
        <v>14</v>
      </c>
      <c r="H19" s="24">
        <v>1356</v>
      </c>
      <c r="I19" s="24">
        <v>1101</v>
      </c>
      <c r="J19" s="24">
        <v>984</v>
      </c>
      <c r="K19" s="24">
        <v>1267</v>
      </c>
      <c r="L19" s="24">
        <v>692</v>
      </c>
      <c r="M19" s="24">
        <v>500</v>
      </c>
      <c r="N19" s="24">
        <v>2910</v>
      </c>
      <c r="O19" s="24">
        <v>2154</v>
      </c>
      <c r="P19" s="24">
        <v>1857</v>
      </c>
    </row>
    <row r="20" spans="1:16" x14ac:dyDescent="0.25">
      <c r="A20" s="2" t="s">
        <v>251</v>
      </c>
      <c r="B20" s="24">
        <v>954</v>
      </c>
      <c r="C20" s="24">
        <v>516</v>
      </c>
      <c r="D20" s="24">
        <v>329</v>
      </c>
      <c r="E20" s="24">
        <v>376</v>
      </c>
      <c r="F20" s="24">
        <v>200</v>
      </c>
      <c r="G20" s="24">
        <v>123</v>
      </c>
      <c r="H20" s="24">
        <v>1296</v>
      </c>
      <c r="I20" s="24">
        <v>1000</v>
      </c>
      <c r="J20" s="24">
        <v>778</v>
      </c>
      <c r="K20" s="24">
        <v>471</v>
      </c>
      <c r="L20" s="24">
        <v>267</v>
      </c>
      <c r="M20" s="24">
        <v>158</v>
      </c>
      <c r="N20" s="24">
        <v>4661</v>
      </c>
      <c r="O20" s="24">
        <v>3124</v>
      </c>
      <c r="P20" s="24">
        <v>2422</v>
      </c>
    </row>
    <row r="21" spans="1:16" x14ac:dyDescent="0.25">
      <c r="A21" s="2" t="s">
        <v>293</v>
      </c>
      <c r="B21" s="24">
        <v>1148</v>
      </c>
      <c r="C21" s="24">
        <v>501</v>
      </c>
      <c r="D21" s="24">
        <v>355</v>
      </c>
      <c r="E21" s="24">
        <v>143</v>
      </c>
      <c r="F21" s="24">
        <v>60</v>
      </c>
      <c r="G21" s="24">
        <v>34</v>
      </c>
      <c r="H21" s="24">
        <v>1249</v>
      </c>
      <c r="I21" s="24">
        <v>946</v>
      </c>
      <c r="J21" s="24">
        <v>809</v>
      </c>
      <c r="K21" s="24">
        <v>96</v>
      </c>
      <c r="L21" s="24">
        <v>66</v>
      </c>
      <c r="M21" s="24">
        <v>37</v>
      </c>
      <c r="N21" s="24">
        <v>3573</v>
      </c>
      <c r="O21" s="24">
        <v>2307</v>
      </c>
      <c r="P21" s="24">
        <v>1906</v>
      </c>
    </row>
    <row r="22" spans="1:16" x14ac:dyDescent="0.25">
      <c r="A22" s="2" t="s">
        <v>334</v>
      </c>
      <c r="B22" s="24">
        <v>6936</v>
      </c>
      <c r="C22" s="24">
        <v>3540</v>
      </c>
      <c r="D22" s="24">
        <v>2485</v>
      </c>
      <c r="E22" s="24">
        <v>1358</v>
      </c>
      <c r="F22" s="24">
        <v>626</v>
      </c>
      <c r="G22" s="24">
        <v>377</v>
      </c>
      <c r="H22" s="24">
        <v>8594</v>
      </c>
      <c r="I22" s="24">
        <v>6752</v>
      </c>
      <c r="J22" s="24">
        <v>5794</v>
      </c>
      <c r="K22" s="24">
        <v>2479</v>
      </c>
      <c r="L22" s="24">
        <v>1391</v>
      </c>
      <c r="M22" s="24">
        <v>915</v>
      </c>
      <c r="N22" s="24">
        <v>23985</v>
      </c>
      <c r="O22" s="24">
        <v>16125</v>
      </c>
      <c r="P22" s="24">
        <v>13191</v>
      </c>
    </row>
  </sheetData>
  <sheetProtection pivotTables="0"/>
  <pageMargins left="0.7" right="0.7" top="0.75" bottom="0.75" header="0.3" footer="0.3"/>
  <pageSetup paperSize="9" orientation="portrait" horizontalDpi="4294967293" verticalDpi="0" r:id="rId2"/>
  <drawing r:id="rId3"/>
  <extLst>
    <ext xmlns:x14="http://schemas.microsoft.com/office/spreadsheetml/2009/9/main" uri="{A8765BA9-456A-4dab-B4F3-ACF838C121DE}">
      <x14:slicerList>
        <x14:slicer r:id="rId4"/>
      </x14:slicerList>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F18"/>
  <sheetViews>
    <sheetView showGridLines="0" workbookViewId="0">
      <selection activeCell="C26" sqref="C26"/>
    </sheetView>
  </sheetViews>
  <sheetFormatPr defaultRowHeight="15" x14ac:dyDescent="0.25"/>
  <cols>
    <col min="1" max="1" width="25.7109375" bestFit="1" customWidth="1"/>
    <col min="2" max="2" width="43.140625" bestFit="1" customWidth="1"/>
    <col min="3" max="3" width="67.85546875" bestFit="1" customWidth="1"/>
    <col min="4" max="4" width="12.85546875" bestFit="1" customWidth="1"/>
    <col min="5" max="5" width="72.5703125" bestFit="1" customWidth="1"/>
    <col min="6" max="6" width="14" bestFit="1" customWidth="1"/>
  </cols>
  <sheetData>
    <row r="1" spans="1:6" x14ac:dyDescent="0.25">
      <c r="A1" t="s">
        <v>347</v>
      </c>
    </row>
    <row r="2" spans="1:6" ht="18.75" x14ac:dyDescent="0.3">
      <c r="A2" s="5" t="s">
        <v>348</v>
      </c>
    </row>
    <row r="3" spans="1:6" x14ac:dyDescent="0.25">
      <c r="A3" s="8">
        <f>MAX(UPdata[[#All],[Rel_D]])</f>
        <v>44372</v>
      </c>
    </row>
    <row r="7" spans="1:6" s="4" customFormat="1" x14ac:dyDescent="0.25">
      <c r="A7"/>
      <c r="B7" s="12" t="s">
        <v>350</v>
      </c>
      <c r="C7" s="12" t="s">
        <v>354</v>
      </c>
      <c r="D7" s="13" t="s">
        <v>349</v>
      </c>
      <c r="E7" s="12" t="s">
        <v>353</v>
      </c>
      <c r="F7" s="13" t="s">
        <v>349</v>
      </c>
    </row>
    <row r="8" spans="1:6" hidden="1" x14ac:dyDescent="0.25">
      <c r="A8" s="9" t="s">
        <v>261</v>
      </c>
      <c r="B8" s="10">
        <v>959</v>
      </c>
      <c r="C8" s="10">
        <v>412</v>
      </c>
      <c r="D8" s="11">
        <v>0.42961418143899893</v>
      </c>
      <c r="E8" s="15">
        <v>205</v>
      </c>
      <c r="F8" s="14">
        <f>E8/B8</f>
        <v>0.21376433785192908</v>
      </c>
    </row>
    <row r="9" spans="1:6" hidden="1" x14ac:dyDescent="0.25">
      <c r="A9" s="9" t="s">
        <v>204</v>
      </c>
      <c r="B9" s="10">
        <v>3516</v>
      </c>
      <c r="C9" s="10">
        <v>1335</v>
      </c>
      <c r="D9" s="11">
        <v>0.37969283276450511</v>
      </c>
      <c r="E9" s="15">
        <v>588</v>
      </c>
      <c r="F9" s="14">
        <f>E9/B9</f>
        <v>0.16723549488054607</v>
      </c>
    </row>
    <row r="10" spans="1:6" hidden="1" x14ac:dyDescent="0.25">
      <c r="A10" s="9" t="s">
        <v>100</v>
      </c>
      <c r="B10" s="10">
        <v>1124</v>
      </c>
      <c r="C10" s="10">
        <v>408</v>
      </c>
      <c r="D10" s="11">
        <v>0.36298932384341637</v>
      </c>
      <c r="E10" s="15">
        <v>160</v>
      </c>
      <c r="F10" s="14">
        <f>E10/B10</f>
        <v>0.14234875444839859</v>
      </c>
    </row>
    <row r="11" spans="1:6" hidden="1" x14ac:dyDescent="0.25">
      <c r="A11" s="16" t="s">
        <v>334</v>
      </c>
      <c r="B11" s="17">
        <v>5599</v>
      </c>
      <c r="C11" s="17">
        <v>2155</v>
      </c>
      <c r="D11" s="18">
        <v>0.38489015895695661</v>
      </c>
      <c r="E11" s="19">
        <f>SUM(E8:E10)</f>
        <v>953</v>
      </c>
      <c r="F11" s="20">
        <f>E11/B11</f>
        <v>0.17020896588676548</v>
      </c>
    </row>
    <row r="12" spans="1:6" hidden="1" x14ac:dyDescent="0.25"/>
    <row r="13" spans="1:6" hidden="1" x14ac:dyDescent="0.25"/>
    <row r="14" spans="1:6" hidden="1" x14ac:dyDescent="0.25">
      <c r="A14" s="21" t="s">
        <v>333</v>
      </c>
      <c r="B14" t="s">
        <v>361</v>
      </c>
      <c r="C14" t="s">
        <v>362</v>
      </c>
      <c r="D14" s="22" t="s">
        <v>360</v>
      </c>
      <c r="E14" t="s">
        <v>363</v>
      </c>
      <c r="F14" s="22" t="s">
        <v>364</v>
      </c>
    </row>
    <row r="15" spans="1:6" x14ac:dyDescent="0.25">
      <c r="A15" s="16" t="s">
        <v>261</v>
      </c>
      <c r="B15" s="10">
        <v>937</v>
      </c>
      <c r="C15" s="10">
        <v>426</v>
      </c>
      <c r="D15" s="11">
        <v>0.45464247598719315</v>
      </c>
      <c r="E15" s="10">
        <v>251</v>
      </c>
      <c r="F15" s="11">
        <v>0.26787620064034151</v>
      </c>
    </row>
    <row r="16" spans="1:6" x14ac:dyDescent="0.25">
      <c r="A16" s="16" t="s">
        <v>204</v>
      </c>
      <c r="B16" s="10">
        <v>3537</v>
      </c>
      <c r="C16" s="10">
        <v>1516</v>
      </c>
      <c r="D16" s="11">
        <v>0.42861181792479502</v>
      </c>
      <c r="E16" s="10">
        <v>912</v>
      </c>
      <c r="F16" s="11">
        <v>0.25784563189143339</v>
      </c>
    </row>
    <row r="17" spans="1:6" x14ac:dyDescent="0.25">
      <c r="A17" s="16" t="s">
        <v>100</v>
      </c>
      <c r="B17" s="10">
        <v>1133</v>
      </c>
      <c r="C17" s="10">
        <v>437</v>
      </c>
      <c r="D17" s="11">
        <v>0.38570167696381291</v>
      </c>
      <c r="E17" s="10">
        <v>255</v>
      </c>
      <c r="F17" s="11">
        <v>0.22506619593998234</v>
      </c>
    </row>
    <row r="18" spans="1:6" x14ac:dyDescent="0.25">
      <c r="A18" s="2" t="s">
        <v>334</v>
      </c>
      <c r="B18" s="1">
        <v>5607</v>
      </c>
      <c r="C18" s="1">
        <v>2379</v>
      </c>
      <c r="D18" s="22">
        <v>0.42429106474050293</v>
      </c>
      <c r="E18" s="1">
        <v>1418</v>
      </c>
      <c r="F18" s="22">
        <v>0.25289816301052254</v>
      </c>
    </row>
  </sheetData>
  <pageMargins left="0.7" right="0.7" top="0.75" bottom="0.75" header="0.3" footer="0.3"/>
  <pageSetup paperSize="9" orientation="portrait" horizontalDpi="4294967293" verticalDpi="0" r:id="rId2"/>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Z276"/>
  <sheetViews>
    <sheetView topLeftCell="T248" workbookViewId="0">
      <selection sqref="A1:Z276"/>
    </sheetView>
  </sheetViews>
  <sheetFormatPr defaultRowHeight="15" x14ac:dyDescent="0.25"/>
  <cols>
    <col min="1" max="1" width="15.140625" bestFit="1" customWidth="1"/>
    <col min="2" max="2" width="40.28515625" bestFit="1" customWidth="1"/>
    <col min="3" max="3" width="67.5703125" bestFit="1" customWidth="1"/>
    <col min="4" max="4" width="10.7109375" bestFit="1" customWidth="1"/>
    <col min="5" max="5" width="9.5703125" bestFit="1" customWidth="1"/>
    <col min="6" max="6" width="23.42578125" bestFit="1" customWidth="1"/>
    <col min="7" max="7" width="34" bestFit="1" customWidth="1"/>
    <col min="8" max="8" width="12" bestFit="1" customWidth="1"/>
    <col min="9" max="9" width="26" bestFit="1" customWidth="1"/>
    <col min="10" max="10" width="36.5703125" bestFit="1" customWidth="1"/>
    <col min="11" max="11" width="21.42578125" bestFit="1" customWidth="1"/>
    <col min="12" max="12" width="19.140625" bestFit="1" customWidth="1"/>
    <col min="13" max="13" width="29.7109375" bestFit="1" customWidth="1"/>
    <col min="14" max="14" width="19.5703125" bestFit="1" customWidth="1"/>
    <col min="15" max="15" width="33.5703125" bestFit="1" customWidth="1"/>
    <col min="16" max="16" width="44" bestFit="1" customWidth="1"/>
    <col min="17" max="17" width="38.5703125" bestFit="1" customWidth="1"/>
    <col min="18" max="18" width="63.28515625" bestFit="1" customWidth="1"/>
    <col min="19" max="19" width="20.85546875" bestFit="1" customWidth="1"/>
    <col min="20" max="20" width="23.28515625" bestFit="1" customWidth="1"/>
    <col min="21" max="21" width="16.5703125" bestFit="1" customWidth="1"/>
    <col min="22" max="22" width="30.85546875" bestFit="1" customWidth="1"/>
    <col min="23" max="23" width="68" bestFit="1" customWidth="1"/>
    <col min="24" max="24" width="17.85546875" bestFit="1" customWidth="1"/>
    <col min="25" max="25" width="39.7109375" bestFit="1" customWidth="1"/>
    <col min="26" max="26" width="17" bestFit="1" customWidth="1"/>
  </cols>
  <sheetData>
    <row r="1" spans="1:26" x14ac:dyDescent="0.25">
      <c r="A1" s="1" t="s">
        <v>0</v>
      </c>
      <c r="B1" s="1" t="s">
        <v>1</v>
      </c>
      <c r="C1" s="1" t="s">
        <v>2</v>
      </c>
      <c r="D1" s="1" t="s">
        <v>3</v>
      </c>
      <c r="E1" s="1" t="s">
        <v>4</v>
      </c>
      <c r="F1" s="1" t="s">
        <v>5</v>
      </c>
      <c r="G1" s="1" t="s">
        <v>6</v>
      </c>
      <c r="H1" s="1" t="s">
        <v>7</v>
      </c>
      <c r="I1" s="1" t="s">
        <v>8</v>
      </c>
      <c r="J1" s="1" t="s">
        <v>9</v>
      </c>
      <c r="K1" s="1" t="s">
        <v>10</v>
      </c>
      <c r="L1" s="1" t="s">
        <v>11</v>
      </c>
      <c r="M1" s="1" t="s">
        <v>12</v>
      </c>
      <c r="N1" s="1" t="s">
        <v>13</v>
      </c>
      <c r="O1" s="1" t="s">
        <v>14</v>
      </c>
      <c r="P1" s="1" t="s">
        <v>15</v>
      </c>
      <c r="Q1" s="1" t="s">
        <v>16</v>
      </c>
      <c r="R1" s="1" t="s">
        <v>17</v>
      </c>
      <c r="S1" s="1" t="s">
        <v>18</v>
      </c>
      <c r="T1" s="1" t="s">
        <v>19</v>
      </c>
      <c r="U1" s="1" t="s">
        <v>20</v>
      </c>
      <c r="V1" s="1" t="s">
        <v>21</v>
      </c>
      <c r="W1" s="1" t="s">
        <v>359</v>
      </c>
      <c r="X1" s="1" t="s">
        <v>365</v>
      </c>
      <c r="Y1" s="1" t="s">
        <v>366</v>
      </c>
      <c r="Z1" s="1" t="s">
        <v>367</v>
      </c>
    </row>
    <row r="2" spans="1:26" x14ac:dyDescent="0.25">
      <c r="A2" s="1" t="s">
        <v>22</v>
      </c>
      <c r="B2" s="1" t="s">
        <v>26</v>
      </c>
      <c r="C2" s="1" t="s">
        <v>27</v>
      </c>
      <c r="D2" s="23">
        <v>44372</v>
      </c>
      <c r="E2" s="1">
        <v>61</v>
      </c>
      <c r="F2" s="1">
        <v>22</v>
      </c>
      <c r="G2" s="1">
        <v>10</v>
      </c>
      <c r="H2" s="1">
        <v>8</v>
      </c>
      <c r="I2" s="1">
        <v>7</v>
      </c>
      <c r="J2" s="1">
        <v>1</v>
      </c>
      <c r="K2" s="1">
        <v>23</v>
      </c>
      <c r="L2" s="1">
        <v>18</v>
      </c>
      <c r="M2" s="1">
        <v>15</v>
      </c>
      <c r="N2" s="1">
        <v>5</v>
      </c>
      <c r="O2" s="1">
        <v>3</v>
      </c>
      <c r="P2" s="1">
        <v>2</v>
      </c>
      <c r="Q2" s="1">
        <v>4772</v>
      </c>
      <c r="R2" s="1">
        <v>2301</v>
      </c>
      <c r="S2" s="1">
        <v>9</v>
      </c>
      <c r="T2" s="1">
        <v>0</v>
      </c>
      <c r="U2" s="1">
        <v>13</v>
      </c>
      <c r="V2" s="1">
        <v>0</v>
      </c>
      <c r="W2" s="1">
        <v>1481</v>
      </c>
      <c r="X2" s="1">
        <v>19</v>
      </c>
      <c r="Y2" s="1">
        <v>50</v>
      </c>
      <c r="Z2" s="1">
        <v>26</v>
      </c>
    </row>
    <row r="3" spans="1:26" x14ac:dyDescent="0.25">
      <c r="A3" s="1" t="s">
        <v>22</v>
      </c>
      <c r="B3" s="1" t="s">
        <v>26</v>
      </c>
      <c r="C3" s="1" t="s">
        <v>28</v>
      </c>
      <c r="D3" s="23">
        <v>44372</v>
      </c>
      <c r="E3" s="1">
        <v>46</v>
      </c>
      <c r="F3" s="1">
        <v>19</v>
      </c>
      <c r="G3" s="1">
        <v>13</v>
      </c>
      <c r="H3" s="1">
        <v>1</v>
      </c>
      <c r="I3" s="1">
        <v>1</v>
      </c>
      <c r="J3" s="1">
        <v>0</v>
      </c>
      <c r="K3" s="1">
        <v>45</v>
      </c>
      <c r="L3" s="1">
        <v>35</v>
      </c>
      <c r="M3" s="1">
        <v>29</v>
      </c>
      <c r="N3" s="1">
        <v>1</v>
      </c>
      <c r="O3" s="1">
        <v>1</v>
      </c>
      <c r="P3" s="1">
        <v>0</v>
      </c>
      <c r="Q3" s="1">
        <v>4590</v>
      </c>
      <c r="R3" s="1">
        <v>2673</v>
      </c>
      <c r="S3" s="1">
        <v>11</v>
      </c>
      <c r="T3" s="1">
        <v>0</v>
      </c>
      <c r="U3" s="1">
        <v>28</v>
      </c>
      <c r="V3" s="1">
        <v>0</v>
      </c>
      <c r="W3" s="1">
        <v>1888</v>
      </c>
      <c r="X3" s="1">
        <v>31</v>
      </c>
      <c r="Y3" s="1">
        <v>47</v>
      </c>
      <c r="Z3" s="1">
        <v>35</v>
      </c>
    </row>
    <row r="4" spans="1:26" x14ac:dyDescent="0.25">
      <c r="A4" s="1" t="s">
        <v>22</v>
      </c>
      <c r="B4" s="1" t="s">
        <v>26</v>
      </c>
      <c r="C4" s="1" t="s">
        <v>29</v>
      </c>
      <c r="D4" s="23">
        <v>44372</v>
      </c>
      <c r="E4" s="1">
        <v>45</v>
      </c>
      <c r="F4" s="1">
        <v>20</v>
      </c>
      <c r="G4" s="1">
        <v>4</v>
      </c>
      <c r="H4" s="1">
        <v>3</v>
      </c>
      <c r="I4" s="1">
        <v>3</v>
      </c>
      <c r="J4" s="1">
        <v>1</v>
      </c>
      <c r="K4" s="1">
        <v>23</v>
      </c>
      <c r="L4" s="1">
        <v>18</v>
      </c>
      <c r="M4" s="1">
        <v>13</v>
      </c>
      <c r="N4" s="1">
        <v>2</v>
      </c>
      <c r="O4" s="1">
        <v>1</v>
      </c>
      <c r="P4" s="1">
        <v>1</v>
      </c>
      <c r="Q4" s="1">
        <v>4866</v>
      </c>
      <c r="R4" s="1">
        <v>2556</v>
      </c>
      <c r="S4" s="1">
        <v>1</v>
      </c>
      <c r="T4" s="1">
        <v>1</v>
      </c>
      <c r="U4" s="1">
        <v>12</v>
      </c>
      <c r="V4" s="1">
        <v>1</v>
      </c>
      <c r="W4" s="1">
        <v>1770</v>
      </c>
      <c r="X4" s="1">
        <v>24</v>
      </c>
      <c r="Y4" s="1">
        <v>48</v>
      </c>
      <c r="Z4" s="1">
        <v>27</v>
      </c>
    </row>
    <row r="5" spans="1:26" x14ac:dyDescent="0.25">
      <c r="A5" s="1" t="s">
        <v>22</v>
      </c>
      <c r="B5" s="1" t="s">
        <v>26</v>
      </c>
      <c r="C5" s="1" t="s">
        <v>30</v>
      </c>
      <c r="D5" s="23">
        <v>44372</v>
      </c>
      <c r="E5" s="1">
        <v>78</v>
      </c>
      <c r="F5" s="1">
        <v>28</v>
      </c>
      <c r="G5" s="1">
        <v>13</v>
      </c>
      <c r="H5" s="1">
        <v>6</v>
      </c>
      <c r="I5" s="1">
        <v>6</v>
      </c>
      <c r="J5" s="1">
        <v>2</v>
      </c>
      <c r="K5" s="1">
        <v>47</v>
      </c>
      <c r="L5" s="1">
        <v>32</v>
      </c>
      <c r="M5" s="1">
        <v>27</v>
      </c>
      <c r="N5" s="1">
        <v>1</v>
      </c>
      <c r="O5" s="1">
        <v>1</v>
      </c>
      <c r="P5" s="1">
        <v>1</v>
      </c>
      <c r="Q5" s="1">
        <v>14800</v>
      </c>
      <c r="R5" s="1">
        <v>7141</v>
      </c>
      <c r="S5" s="1">
        <v>8</v>
      </c>
      <c r="T5" s="1">
        <v>0</v>
      </c>
      <c r="U5" s="1">
        <v>22</v>
      </c>
      <c r="V5" s="1">
        <v>1</v>
      </c>
      <c r="W5" s="1">
        <v>3846</v>
      </c>
      <c r="X5" s="1">
        <v>57</v>
      </c>
      <c r="Y5" s="1">
        <v>129</v>
      </c>
      <c r="Z5" s="1">
        <v>80</v>
      </c>
    </row>
    <row r="6" spans="1:26" x14ac:dyDescent="0.25">
      <c r="A6" s="1" t="s">
        <v>22</v>
      </c>
      <c r="B6" s="1" t="s">
        <v>31</v>
      </c>
      <c r="C6" s="1" t="s">
        <v>32</v>
      </c>
      <c r="D6" s="23">
        <v>44372</v>
      </c>
      <c r="E6" s="1">
        <v>33</v>
      </c>
      <c r="F6" s="1">
        <v>14</v>
      </c>
      <c r="G6" s="1">
        <v>11</v>
      </c>
      <c r="H6" s="1">
        <v>1</v>
      </c>
      <c r="I6" s="1">
        <v>1</v>
      </c>
      <c r="J6" s="1">
        <v>0</v>
      </c>
      <c r="K6" s="1">
        <v>37</v>
      </c>
      <c r="L6" s="1">
        <v>31</v>
      </c>
      <c r="M6" s="1">
        <v>24</v>
      </c>
      <c r="N6" s="1">
        <v>0</v>
      </c>
      <c r="O6" s="1">
        <v>0</v>
      </c>
      <c r="P6" s="1">
        <v>0</v>
      </c>
      <c r="Q6" s="1">
        <v>3756</v>
      </c>
      <c r="R6" s="1">
        <v>2260</v>
      </c>
      <c r="S6" s="1">
        <v>9</v>
      </c>
      <c r="T6" s="1">
        <v>0</v>
      </c>
      <c r="U6" s="1">
        <v>20</v>
      </c>
      <c r="V6" s="1">
        <v>0</v>
      </c>
      <c r="W6" s="1">
        <v>1647</v>
      </c>
      <c r="X6" s="1">
        <v>34</v>
      </c>
      <c r="Y6" s="1">
        <v>46</v>
      </c>
      <c r="Z6" s="1">
        <v>38</v>
      </c>
    </row>
    <row r="7" spans="1:26" x14ac:dyDescent="0.25">
      <c r="A7" s="1" t="s">
        <v>22</v>
      </c>
      <c r="B7" s="1" t="s">
        <v>31</v>
      </c>
      <c r="C7" s="1" t="s">
        <v>33</v>
      </c>
      <c r="D7" s="23">
        <v>44372</v>
      </c>
      <c r="E7" s="1">
        <v>37</v>
      </c>
      <c r="F7" s="1">
        <v>11</v>
      </c>
      <c r="G7" s="1">
        <v>3</v>
      </c>
      <c r="H7" s="1">
        <v>1</v>
      </c>
      <c r="I7" s="1">
        <v>1</v>
      </c>
      <c r="J7" s="1">
        <v>0</v>
      </c>
      <c r="K7" s="1">
        <v>16</v>
      </c>
      <c r="L7" s="1">
        <v>14</v>
      </c>
      <c r="M7" s="1">
        <v>13</v>
      </c>
      <c r="N7" s="1">
        <v>0</v>
      </c>
      <c r="O7" s="1">
        <v>0</v>
      </c>
      <c r="P7" s="1">
        <v>0</v>
      </c>
      <c r="Q7" s="1">
        <v>4370</v>
      </c>
      <c r="R7" s="1">
        <v>2663</v>
      </c>
      <c r="S7" s="1">
        <v>2</v>
      </c>
      <c r="T7" s="1">
        <v>0</v>
      </c>
      <c r="U7" s="1">
        <v>11</v>
      </c>
      <c r="V7" s="1">
        <v>0</v>
      </c>
      <c r="W7" s="1">
        <v>1855</v>
      </c>
      <c r="X7" s="1">
        <v>19</v>
      </c>
      <c r="Y7" s="1">
        <v>36</v>
      </c>
      <c r="Z7" s="1">
        <v>22</v>
      </c>
    </row>
    <row r="8" spans="1:26" x14ac:dyDescent="0.25">
      <c r="A8" s="1" t="s">
        <v>22</v>
      </c>
      <c r="B8" s="1" t="s">
        <v>31</v>
      </c>
      <c r="C8" s="1" t="s">
        <v>34</v>
      </c>
      <c r="D8" s="23">
        <v>44372</v>
      </c>
      <c r="E8" s="1">
        <v>33</v>
      </c>
      <c r="F8" s="1">
        <v>14</v>
      </c>
      <c r="G8" s="1">
        <v>8</v>
      </c>
      <c r="H8" s="1">
        <v>6</v>
      </c>
      <c r="I8" s="1">
        <v>6</v>
      </c>
      <c r="J8" s="1">
        <v>5</v>
      </c>
      <c r="K8" s="1">
        <v>22</v>
      </c>
      <c r="L8" s="1">
        <v>19</v>
      </c>
      <c r="M8" s="1">
        <v>13</v>
      </c>
      <c r="N8" s="1">
        <v>0</v>
      </c>
      <c r="O8" s="1">
        <v>0</v>
      </c>
      <c r="P8" s="1">
        <v>0</v>
      </c>
      <c r="Q8" s="1">
        <v>4053</v>
      </c>
      <c r="R8" s="1">
        <v>1902</v>
      </c>
      <c r="S8" s="1">
        <v>6</v>
      </c>
      <c r="T8" s="1">
        <v>1</v>
      </c>
      <c r="U8" s="1">
        <v>11</v>
      </c>
      <c r="V8" s="1">
        <v>0</v>
      </c>
      <c r="W8" s="1">
        <v>1169</v>
      </c>
      <c r="X8" s="1">
        <v>18</v>
      </c>
      <c r="Y8" s="1">
        <v>32</v>
      </c>
      <c r="Z8" s="1">
        <v>22</v>
      </c>
    </row>
    <row r="9" spans="1:26" x14ac:dyDescent="0.25">
      <c r="A9" s="1" t="s">
        <v>22</v>
      </c>
      <c r="B9" s="1" t="s">
        <v>31</v>
      </c>
      <c r="C9" s="1" t="s">
        <v>35</v>
      </c>
      <c r="D9" s="23">
        <v>44372</v>
      </c>
      <c r="E9" s="1">
        <v>47</v>
      </c>
      <c r="F9" s="1">
        <v>20</v>
      </c>
      <c r="G9" s="1">
        <v>11</v>
      </c>
      <c r="H9" s="1">
        <v>2</v>
      </c>
      <c r="I9" s="1">
        <v>2</v>
      </c>
      <c r="J9" s="1">
        <v>0</v>
      </c>
      <c r="K9" s="1">
        <v>23</v>
      </c>
      <c r="L9" s="1">
        <v>21</v>
      </c>
      <c r="M9" s="1">
        <v>18</v>
      </c>
      <c r="N9" s="1">
        <v>0</v>
      </c>
      <c r="O9" s="1">
        <v>0</v>
      </c>
      <c r="P9" s="1">
        <v>0</v>
      </c>
      <c r="Q9" s="1">
        <v>4022</v>
      </c>
      <c r="R9" s="1">
        <v>2356</v>
      </c>
      <c r="S9" s="1">
        <v>5</v>
      </c>
      <c r="T9" s="1">
        <v>0</v>
      </c>
      <c r="U9" s="1">
        <v>14</v>
      </c>
      <c r="V9" s="1">
        <v>0</v>
      </c>
      <c r="W9" s="1">
        <v>1644</v>
      </c>
      <c r="X9" s="1">
        <v>42</v>
      </c>
      <c r="Y9" s="1">
        <v>53</v>
      </c>
      <c r="Z9" s="1">
        <v>47</v>
      </c>
    </row>
    <row r="10" spans="1:26" x14ac:dyDescent="0.25">
      <c r="A10" s="1" t="s">
        <v>22</v>
      </c>
      <c r="B10" s="1" t="s">
        <v>31</v>
      </c>
      <c r="C10" s="1" t="s">
        <v>36</v>
      </c>
      <c r="D10" s="23">
        <v>44372</v>
      </c>
      <c r="E10" s="1">
        <v>40</v>
      </c>
      <c r="F10" s="1">
        <v>21</v>
      </c>
      <c r="G10" s="1">
        <v>13</v>
      </c>
      <c r="H10" s="1">
        <v>3</v>
      </c>
      <c r="I10" s="1">
        <v>3</v>
      </c>
      <c r="J10" s="1">
        <v>3</v>
      </c>
      <c r="K10" s="1">
        <v>22</v>
      </c>
      <c r="L10" s="1">
        <v>22</v>
      </c>
      <c r="M10" s="1">
        <v>19</v>
      </c>
      <c r="N10" s="1">
        <v>1</v>
      </c>
      <c r="O10" s="1">
        <v>1</v>
      </c>
      <c r="P10" s="1">
        <v>1</v>
      </c>
      <c r="Q10" s="1">
        <v>3787</v>
      </c>
      <c r="R10" s="1">
        <v>2260</v>
      </c>
      <c r="S10" s="1">
        <v>7</v>
      </c>
      <c r="T10" s="1">
        <v>3</v>
      </c>
      <c r="U10" s="1">
        <v>17</v>
      </c>
      <c r="V10" s="1">
        <v>0</v>
      </c>
      <c r="W10" s="1">
        <v>1638</v>
      </c>
      <c r="X10" s="1">
        <v>25</v>
      </c>
      <c r="Y10" s="1">
        <v>41</v>
      </c>
      <c r="Z10" s="1">
        <v>33</v>
      </c>
    </row>
    <row r="11" spans="1:26" x14ac:dyDescent="0.25">
      <c r="A11" s="1" t="s">
        <v>22</v>
      </c>
      <c r="B11" s="1" t="s">
        <v>31</v>
      </c>
      <c r="C11" s="1" t="s">
        <v>37</v>
      </c>
      <c r="D11" s="23">
        <v>44372</v>
      </c>
      <c r="E11" s="1">
        <v>80</v>
      </c>
      <c r="F11" s="1">
        <v>45</v>
      </c>
      <c r="G11" s="1">
        <v>25</v>
      </c>
      <c r="H11" s="1">
        <v>6</v>
      </c>
      <c r="I11" s="1">
        <v>6</v>
      </c>
      <c r="J11" s="1">
        <v>2</v>
      </c>
      <c r="K11" s="1">
        <v>49</v>
      </c>
      <c r="L11" s="1">
        <v>47</v>
      </c>
      <c r="M11" s="1">
        <v>38</v>
      </c>
      <c r="N11" s="1">
        <v>2</v>
      </c>
      <c r="O11" s="1">
        <v>2</v>
      </c>
      <c r="P11" s="1">
        <v>0</v>
      </c>
      <c r="Q11" s="1">
        <v>6594</v>
      </c>
      <c r="R11" s="1">
        <v>4034</v>
      </c>
      <c r="S11" s="1">
        <v>16</v>
      </c>
      <c r="T11" s="1">
        <v>2</v>
      </c>
      <c r="U11" s="1">
        <v>36</v>
      </c>
      <c r="V11" s="1">
        <v>0</v>
      </c>
      <c r="W11" s="1">
        <v>2869</v>
      </c>
      <c r="X11" s="1">
        <v>34</v>
      </c>
      <c r="Y11" s="1">
        <v>63</v>
      </c>
      <c r="Z11" s="1">
        <v>36</v>
      </c>
    </row>
    <row r="12" spans="1:26" x14ac:dyDescent="0.25">
      <c r="A12" s="1" t="s">
        <v>22</v>
      </c>
      <c r="B12" s="1" t="s">
        <v>31</v>
      </c>
      <c r="C12" s="1" t="s">
        <v>38</v>
      </c>
      <c r="D12" s="23">
        <v>44372</v>
      </c>
      <c r="E12" s="1">
        <v>22</v>
      </c>
      <c r="F12" s="1">
        <v>15</v>
      </c>
      <c r="G12" s="1">
        <v>9</v>
      </c>
      <c r="H12" s="1">
        <v>0</v>
      </c>
      <c r="I12" s="1">
        <v>0</v>
      </c>
      <c r="J12" s="1">
        <v>0</v>
      </c>
      <c r="K12" s="1">
        <v>14</v>
      </c>
      <c r="L12" s="1">
        <v>12</v>
      </c>
      <c r="M12" s="1">
        <v>10</v>
      </c>
      <c r="N12" s="1">
        <v>0</v>
      </c>
      <c r="O12" s="1">
        <v>0</v>
      </c>
      <c r="P12" s="1">
        <v>0</v>
      </c>
      <c r="Q12" s="1">
        <v>3143</v>
      </c>
      <c r="R12" s="1">
        <v>1814</v>
      </c>
      <c r="S12" s="1">
        <v>6</v>
      </c>
      <c r="T12" s="1">
        <v>0</v>
      </c>
      <c r="U12" s="1">
        <v>9</v>
      </c>
      <c r="V12" s="1">
        <v>0</v>
      </c>
      <c r="W12" s="1">
        <v>1228</v>
      </c>
      <c r="X12" s="1">
        <v>17</v>
      </c>
      <c r="Y12" s="1">
        <v>29</v>
      </c>
      <c r="Z12" s="1">
        <v>23</v>
      </c>
    </row>
    <row r="13" spans="1:26" x14ac:dyDescent="0.25">
      <c r="A13" s="1" t="s">
        <v>22</v>
      </c>
      <c r="B13" s="1" t="s">
        <v>39</v>
      </c>
      <c r="C13" s="1" t="s">
        <v>40</v>
      </c>
      <c r="D13" s="23">
        <v>44372</v>
      </c>
      <c r="E13" s="1">
        <v>33</v>
      </c>
      <c r="F13" s="1">
        <v>12</v>
      </c>
      <c r="G13" s="1">
        <v>6</v>
      </c>
      <c r="H13" s="1">
        <v>8</v>
      </c>
      <c r="I13" s="1">
        <v>8</v>
      </c>
      <c r="J13" s="1">
        <v>4</v>
      </c>
      <c r="K13" s="1">
        <v>26</v>
      </c>
      <c r="L13" s="1">
        <v>24</v>
      </c>
      <c r="M13" s="1">
        <v>23</v>
      </c>
      <c r="N13" s="1">
        <v>1</v>
      </c>
      <c r="O13" s="1">
        <v>1</v>
      </c>
      <c r="P13" s="1">
        <v>1</v>
      </c>
      <c r="Q13" s="1">
        <v>2994</v>
      </c>
      <c r="R13" s="1">
        <v>1913</v>
      </c>
      <c r="S13" s="1">
        <v>5</v>
      </c>
      <c r="T13" s="1">
        <v>1</v>
      </c>
      <c r="U13" s="1">
        <v>22</v>
      </c>
      <c r="V13" s="1">
        <v>1</v>
      </c>
      <c r="W13" s="1">
        <v>1425</v>
      </c>
      <c r="X13" s="1">
        <v>23</v>
      </c>
      <c r="Y13" s="1">
        <v>34</v>
      </c>
      <c r="Z13" s="1">
        <v>26</v>
      </c>
    </row>
    <row r="14" spans="1:26" x14ac:dyDescent="0.25">
      <c r="A14" s="1" t="s">
        <v>22</v>
      </c>
      <c r="B14" s="1" t="s">
        <v>39</v>
      </c>
      <c r="C14" s="1" t="s">
        <v>41</v>
      </c>
      <c r="D14" s="23">
        <v>44372</v>
      </c>
      <c r="E14" s="1">
        <v>56</v>
      </c>
      <c r="F14" s="1">
        <v>30</v>
      </c>
      <c r="G14" s="1">
        <v>16</v>
      </c>
      <c r="H14" s="1">
        <v>5</v>
      </c>
      <c r="I14" s="1">
        <v>5</v>
      </c>
      <c r="J14" s="1">
        <v>3</v>
      </c>
      <c r="K14" s="1">
        <v>43</v>
      </c>
      <c r="L14" s="1">
        <v>37</v>
      </c>
      <c r="M14" s="1">
        <v>30</v>
      </c>
      <c r="N14" s="1">
        <v>4</v>
      </c>
      <c r="O14" s="1">
        <v>2</v>
      </c>
      <c r="P14" s="1">
        <v>1</v>
      </c>
      <c r="Q14" s="1">
        <v>5160</v>
      </c>
      <c r="R14" s="1">
        <v>3022</v>
      </c>
      <c r="S14" s="1">
        <v>12</v>
      </c>
      <c r="T14" s="1">
        <v>2</v>
      </c>
      <c r="U14" s="1">
        <v>27</v>
      </c>
      <c r="V14" s="1">
        <v>1</v>
      </c>
      <c r="W14" s="1">
        <v>2113</v>
      </c>
      <c r="X14" s="1">
        <v>49</v>
      </c>
      <c r="Y14" s="1">
        <v>72</v>
      </c>
      <c r="Z14" s="1">
        <v>58</v>
      </c>
    </row>
    <row r="15" spans="1:26" x14ac:dyDescent="0.25">
      <c r="A15" s="1" t="s">
        <v>22</v>
      </c>
      <c r="B15" s="1" t="s">
        <v>39</v>
      </c>
      <c r="C15" s="1" t="s">
        <v>42</v>
      </c>
      <c r="D15" s="23">
        <v>44372</v>
      </c>
      <c r="E15" s="1">
        <v>23</v>
      </c>
      <c r="F15" s="1">
        <v>7</v>
      </c>
      <c r="G15" s="1">
        <v>2</v>
      </c>
      <c r="H15" s="1">
        <v>0</v>
      </c>
      <c r="I15" s="1">
        <v>0</v>
      </c>
      <c r="J15" s="1">
        <v>0</v>
      </c>
      <c r="K15" s="1">
        <v>12</v>
      </c>
      <c r="L15" s="1">
        <v>8</v>
      </c>
      <c r="M15" s="1">
        <v>5</v>
      </c>
      <c r="N15" s="1">
        <v>1</v>
      </c>
      <c r="O15" s="1">
        <v>0</v>
      </c>
      <c r="P15" s="1">
        <v>0</v>
      </c>
      <c r="Q15" s="1">
        <v>2906</v>
      </c>
      <c r="R15" s="1">
        <v>1688</v>
      </c>
      <c r="S15" s="1">
        <v>2</v>
      </c>
      <c r="T15" s="1">
        <v>0</v>
      </c>
      <c r="U15" s="1">
        <v>4</v>
      </c>
      <c r="V15" s="1">
        <v>0</v>
      </c>
      <c r="W15" s="1">
        <v>1085</v>
      </c>
      <c r="X15" s="1">
        <v>12</v>
      </c>
      <c r="Y15" s="1">
        <v>21</v>
      </c>
      <c r="Z15" s="1">
        <v>13</v>
      </c>
    </row>
    <row r="16" spans="1:26" x14ac:dyDescent="0.25">
      <c r="A16" s="1" t="s">
        <v>22</v>
      </c>
      <c r="B16" s="1" t="s">
        <v>39</v>
      </c>
      <c r="C16" s="1" t="s">
        <v>43</v>
      </c>
      <c r="D16" s="23">
        <v>44372</v>
      </c>
      <c r="E16" s="1">
        <v>34</v>
      </c>
      <c r="F16" s="1">
        <v>12</v>
      </c>
      <c r="G16" s="1">
        <v>6</v>
      </c>
      <c r="H16" s="1">
        <v>1</v>
      </c>
      <c r="I16" s="1">
        <v>1</v>
      </c>
      <c r="J16" s="1">
        <v>0</v>
      </c>
      <c r="K16" s="1">
        <v>29</v>
      </c>
      <c r="L16" s="1">
        <v>27</v>
      </c>
      <c r="M16" s="1">
        <v>22</v>
      </c>
      <c r="N16" s="1">
        <v>2</v>
      </c>
      <c r="O16" s="1">
        <v>2</v>
      </c>
      <c r="P16" s="1">
        <v>2</v>
      </c>
      <c r="Q16" s="1">
        <v>4240</v>
      </c>
      <c r="R16" s="1">
        <v>2368</v>
      </c>
      <c r="S16" s="1">
        <v>6</v>
      </c>
      <c r="T16" s="1">
        <v>0</v>
      </c>
      <c r="U16" s="1">
        <v>21</v>
      </c>
      <c r="V16" s="1">
        <v>0</v>
      </c>
      <c r="W16" s="1">
        <v>1686</v>
      </c>
      <c r="X16" s="1">
        <v>23</v>
      </c>
      <c r="Y16" s="1">
        <v>39</v>
      </c>
      <c r="Z16" s="1">
        <v>29</v>
      </c>
    </row>
    <row r="17" spans="1:26" x14ac:dyDescent="0.25">
      <c r="A17" s="1" t="s">
        <v>22</v>
      </c>
      <c r="B17" s="1" t="s">
        <v>39</v>
      </c>
      <c r="C17" s="1" t="s">
        <v>44</v>
      </c>
      <c r="D17" s="23">
        <v>44372</v>
      </c>
      <c r="E17" s="1">
        <v>82</v>
      </c>
      <c r="F17" s="1">
        <v>34</v>
      </c>
      <c r="G17" s="1">
        <v>14</v>
      </c>
      <c r="H17" s="1">
        <v>2</v>
      </c>
      <c r="I17" s="1">
        <v>2</v>
      </c>
      <c r="J17" s="1">
        <v>0</v>
      </c>
      <c r="K17" s="1">
        <v>45</v>
      </c>
      <c r="L17" s="1">
        <v>44</v>
      </c>
      <c r="M17" s="1">
        <v>37</v>
      </c>
      <c r="N17" s="1">
        <v>3</v>
      </c>
      <c r="O17" s="1">
        <v>2</v>
      </c>
      <c r="P17" s="1">
        <v>1</v>
      </c>
      <c r="Q17" s="1">
        <v>7399</v>
      </c>
      <c r="R17" s="1">
        <v>4293</v>
      </c>
      <c r="S17" s="1">
        <v>7</v>
      </c>
      <c r="T17" s="1">
        <v>0</v>
      </c>
      <c r="U17" s="1">
        <v>34</v>
      </c>
      <c r="V17" s="1">
        <v>0</v>
      </c>
      <c r="W17" s="1">
        <v>3017</v>
      </c>
      <c r="X17" s="1">
        <v>78</v>
      </c>
      <c r="Y17" s="1">
        <v>128</v>
      </c>
      <c r="Z17" s="1">
        <v>92</v>
      </c>
    </row>
    <row r="18" spans="1:26" x14ac:dyDescent="0.25">
      <c r="A18" s="1" t="s">
        <v>22</v>
      </c>
      <c r="B18" s="1" t="s">
        <v>39</v>
      </c>
      <c r="C18" s="1" t="s">
        <v>45</v>
      </c>
      <c r="D18" s="23">
        <v>44372</v>
      </c>
      <c r="E18" s="1">
        <v>15</v>
      </c>
      <c r="F18" s="1">
        <v>8</v>
      </c>
      <c r="G18" s="1">
        <v>4</v>
      </c>
      <c r="H18" s="1">
        <v>3</v>
      </c>
      <c r="I18" s="1">
        <v>3</v>
      </c>
      <c r="J18" s="1">
        <v>2</v>
      </c>
      <c r="K18" s="1">
        <v>16</v>
      </c>
      <c r="L18" s="1">
        <v>11</v>
      </c>
      <c r="M18" s="1">
        <v>8</v>
      </c>
      <c r="N18" s="1">
        <v>2</v>
      </c>
      <c r="O18" s="1">
        <v>2</v>
      </c>
      <c r="P18" s="1">
        <v>1</v>
      </c>
      <c r="Q18" s="1">
        <v>2799</v>
      </c>
      <c r="R18" s="1">
        <v>1604</v>
      </c>
      <c r="S18" s="1">
        <v>3</v>
      </c>
      <c r="T18" s="1">
        <v>1</v>
      </c>
      <c r="U18" s="1">
        <v>6</v>
      </c>
      <c r="V18" s="1">
        <v>1</v>
      </c>
      <c r="W18" s="1">
        <v>1107</v>
      </c>
      <c r="X18" s="1">
        <v>16</v>
      </c>
      <c r="Y18" s="1">
        <v>30</v>
      </c>
      <c r="Z18" s="1">
        <v>18</v>
      </c>
    </row>
    <row r="19" spans="1:26" x14ac:dyDescent="0.25">
      <c r="A19" s="1" t="s">
        <v>22</v>
      </c>
      <c r="B19" s="1" t="s">
        <v>39</v>
      </c>
      <c r="C19" s="1" t="s">
        <v>46</v>
      </c>
      <c r="D19" s="23">
        <v>44372</v>
      </c>
      <c r="E19" s="1">
        <v>24</v>
      </c>
      <c r="F19" s="1">
        <v>12</v>
      </c>
      <c r="G19" s="1">
        <v>5</v>
      </c>
      <c r="H19" s="1">
        <v>4</v>
      </c>
      <c r="I19" s="1">
        <v>4</v>
      </c>
      <c r="J19" s="1">
        <v>1</v>
      </c>
      <c r="K19" s="1">
        <v>19</v>
      </c>
      <c r="L19" s="1">
        <v>18</v>
      </c>
      <c r="M19" s="1">
        <v>14</v>
      </c>
      <c r="N19" s="1">
        <v>1</v>
      </c>
      <c r="O19" s="1">
        <v>1</v>
      </c>
      <c r="P19" s="1">
        <v>1</v>
      </c>
      <c r="Q19" s="1">
        <v>4170</v>
      </c>
      <c r="R19" s="1">
        <v>1983</v>
      </c>
      <c r="S19" s="1">
        <v>5</v>
      </c>
      <c r="T19" s="1">
        <v>1</v>
      </c>
      <c r="U19" s="1">
        <v>12</v>
      </c>
      <c r="V19" s="1">
        <v>1</v>
      </c>
      <c r="W19" s="1">
        <v>1263</v>
      </c>
      <c r="X19" s="1">
        <v>24</v>
      </c>
      <c r="Y19" s="1">
        <v>48</v>
      </c>
      <c r="Z19" s="1">
        <v>29</v>
      </c>
    </row>
    <row r="20" spans="1:26" x14ac:dyDescent="0.25">
      <c r="A20" s="1" t="s">
        <v>22</v>
      </c>
      <c r="B20" s="1" t="s">
        <v>39</v>
      </c>
      <c r="C20" s="1" t="s">
        <v>47</v>
      </c>
      <c r="D20" s="23">
        <v>44372</v>
      </c>
      <c r="E20" s="1">
        <v>14</v>
      </c>
      <c r="F20" s="1">
        <v>6</v>
      </c>
      <c r="G20" s="1">
        <v>3</v>
      </c>
      <c r="H20" s="1">
        <v>0</v>
      </c>
      <c r="I20" s="1">
        <v>0</v>
      </c>
      <c r="J20" s="1">
        <v>0</v>
      </c>
      <c r="K20" s="1">
        <v>16</v>
      </c>
      <c r="L20" s="1">
        <v>14</v>
      </c>
      <c r="M20" s="1">
        <v>8</v>
      </c>
      <c r="N20" s="1">
        <v>0</v>
      </c>
      <c r="O20" s="1">
        <v>0</v>
      </c>
      <c r="P20" s="1">
        <v>0</v>
      </c>
      <c r="Q20" s="1">
        <v>4170</v>
      </c>
      <c r="R20" s="1">
        <v>2426</v>
      </c>
      <c r="S20" s="1">
        <v>2</v>
      </c>
      <c r="T20" s="1">
        <v>0</v>
      </c>
      <c r="U20" s="1">
        <v>7</v>
      </c>
      <c r="V20" s="1">
        <v>0</v>
      </c>
      <c r="W20" s="1">
        <v>1686</v>
      </c>
      <c r="X20" s="1">
        <v>23</v>
      </c>
      <c r="Y20" s="1">
        <v>37</v>
      </c>
      <c r="Z20" s="1">
        <v>28</v>
      </c>
    </row>
    <row r="21" spans="1:26" x14ac:dyDescent="0.25">
      <c r="A21" s="1" t="s">
        <v>22</v>
      </c>
      <c r="B21" s="1" t="s">
        <v>392</v>
      </c>
      <c r="C21" s="1" t="s">
        <v>23</v>
      </c>
      <c r="D21" s="23">
        <v>44372</v>
      </c>
      <c r="E21" s="1">
        <v>80</v>
      </c>
      <c r="F21" s="1">
        <v>33</v>
      </c>
      <c r="G21" s="1">
        <v>16</v>
      </c>
      <c r="H21" s="1">
        <v>2</v>
      </c>
      <c r="I21" s="1">
        <v>2</v>
      </c>
      <c r="J21" s="1">
        <v>2</v>
      </c>
      <c r="K21" s="1">
        <v>33</v>
      </c>
      <c r="L21" s="1">
        <v>26</v>
      </c>
      <c r="M21" s="1">
        <v>20</v>
      </c>
      <c r="N21" s="1">
        <v>2</v>
      </c>
      <c r="O21" s="1">
        <v>2</v>
      </c>
      <c r="P21" s="1">
        <v>2</v>
      </c>
      <c r="Q21" s="1">
        <v>5290</v>
      </c>
      <c r="R21" s="1">
        <v>3303</v>
      </c>
      <c r="S21" s="1">
        <v>9</v>
      </c>
      <c r="T21" s="1">
        <v>1</v>
      </c>
      <c r="U21" s="1">
        <v>18</v>
      </c>
      <c r="V21" s="1">
        <v>1</v>
      </c>
      <c r="W21" s="1">
        <v>2269</v>
      </c>
      <c r="X21" s="1">
        <v>28</v>
      </c>
      <c r="Y21" s="1">
        <v>45</v>
      </c>
      <c r="Z21" s="1">
        <v>34</v>
      </c>
    </row>
    <row r="22" spans="1:26" x14ac:dyDescent="0.25">
      <c r="A22" s="1" t="s">
        <v>22</v>
      </c>
      <c r="B22" s="1" t="s">
        <v>392</v>
      </c>
      <c r="C22" s="1" t="s">
        <v>24</v>
      </c>
      <c r="D22" s="23">
        <v>44372</v>
      </c>
      <c r="E22" s="1">
        <v>38</v>
      </c>
      <c r="F22" s="1">
        <v>13</v>
      </c>
      <c r="G22" s="1">
        <v>6</v>
      </c>
      <c r="H22" s="1">
        <v>2</v>
      </c>
      <c r="I22" s="1">
        <v>2</v>
      </c>
      <c r="J22" s="1">
        <v>1</v>
      </c>
      <c r="K22" s="1">
        <v>17</v>
      </c>
      <c r="L22" s="1">
        <v>16</v>
      </c>
      <c r="M22" s="1">
        <v>14</v>
      </c>
      <c r="N22" s="1">
        <v>5</v>
      </c>
      <c r="O22" s="1">
        <v>1</v>
      </c>
      <c r="P22" s="1">
        <v>1</v>
      </c>
      <c r="Q22" s="1">
        <v>3704</v>
      </c>
      <c r="R22" s="1">
        <v>2105</v>
      </c>
      <c r="S22" s="1">
        <v>4</v>
      </c>
      <c r="T22" s="1">
        <v>1</v>
      </c>
      <c r="U22" s="1">
        <v>10</v>
      </c>
      <c r="V22" s="1">
        <v>0</v>
      </c>
      <c r="W22" s="1">
        <v>1424</v>
      </c>
      <c r="X22" s="1">
        <v>11</v>
      </c>
      <c r="Y22" s="1">
        <v>26</v>
      </c>
      <c r="Z22" s="1">
        <v>14</v>
      </c>
    </row>
    <row r="23" spans="1:26" x14ac:dyDescent="0.25">
      <c r="A23" s="1" t="s">
        <v>22</v>
      </c>
      <c r="B23" s="1" t="s">
        <v>392</v>
      </c>
      <c r="C23" s="1" t="s">
        <v>25</v>
      </c>
      <c r="D23" s="23">
        <v>44372</v>
      </c>
      <c r="E23" s="1">
        <v>171</v>
      </c>
      <c r="F23" s="1">
        <v>64</v>
      </c>
      <c r="G23" s="1">
        <v>33</v>
      </c>
      <c r="H23" s="1">
        <v>9</v>
      </c>
      <c r="I23" s="1">
        <v>9</v>
      </c>
      <c r="J23" s="1">
        <v>5</v>
      </c>
      <c r="K23" s="1">
        <v>139</v>
      </c>
      <c r="L23" s="1">
        <v>116</v>
      </c>
      <c r="M23" s="1">
        <v>98</v>
      </c>
      <c r="N23" s="1">
        <v>6</v>
      </c>
      <c r="O23" s="1">
        <v>3</v>
      </c>
      <c r="P23" s="1">
        <v>1</v>
      </c>
      <c r="Q23" s="1">
        <v>15585</v>
      </c>
      <c r="R23" s="1">
        <v>9140</v>
      </c>
      <c r="S23" s="1">
        <v>26</v>
      </c>
      <c r="T23" s="1">
        <v>4</v>
      </c>
      <c r="U23" s="1">
        <v>81</v>
      </c>
      <c r="V23" s="1">
        <v>0</v>
      </c>
      <c r="W23" s="1">
        <v>6281</v>
      </c>
      <c r="X23" s="1">
        <v>143</v>
      </c>
      <c r="Y23" s="1">
        <v>244</v>
      </c>
      <c r="Z23" s="1">
        <v>168</v>
      </c>
    </row>
    <row r="24" spans="1:26" x14ac:dyDescent="0.25">
      <c r="A24" s="1" t="s">
        <v>22</v>
      </c>
      <c r="B24" s="1" t="s">
        <v>48</v>
      </c>
      <c r="C24" s="1" t="s">
        <v>49</v>
      </c>
      <c r="D24" s="23">
        <v>44372</v>
      </c>
      <c r="E24" s="1">
        <v>47</v>
      </c>
      <c r="F24" s="1">
        <v>12</v>
      </c>
      <c r="G24" s="1">
        <v>8</v>
      </c>
      <c r="H24" s="1">
        <v>1</v>
      </c>
      <c r="I24" s="1">
        <v>1</v>
      </c>
      <c r="J24" s="1">
        <v>0</v>
      </c>
      <c r="K24" s="1">
        <v>22</v>
      </c>
      <c r="L24" s="1">
        <v>16</v>
      </c>
      <c r="M24" s="1">
        <v>14</v>
      </c>
      <c r="N24" s="1">
        <v>0</v>
      </c>
      <c r="O24" s="1">
        <v>0</v>
      </c>
      <c r="P24" s="1">
        <v>0</v>
      </c>
      <c r="Q24" s="1">
        <v>5627</v>
      </c>
      <c r="R24" s="1">
        <v>2760</v>
      </c>
      <c r="S24" s="1">
        <v>5</v>
      </c>
      <c r="T24" s="1">
        <v>0</v>
      </c>
      <c r="U24" s="1">
        <v>13</v>
      </c>
      <c r="V24" s="1">
        <v>0</v>
      </c>
      <c r="W24" s="1">
        <v>1662</v>
      </c>
      <c r="X24" s="1">
        <v>45</v>
      </c>
      <c r="Y24" s="1">
        <v>87</v>
      </c>
      <c r="Z24" s="1">
        <v>58</v>
      </c>
    </row>
    <row r="25" spans="1:26" x14ac:dyDescent="0.25">
      <c r="A25" s="1" t="s">
        <v>22</v>
      </c>
      <c r="B25" s="1" t="s">
        <v>48</v>
      </c>
      <c r="C25" s="1" t="s">
        <v>50</v>
      </c>
      <c r="D25" s="23">
        <v>44372</v>
      </c>
      <c r="E25" s="1">
        <v>133</v>
      </c>
      <c r="F25" s="1">
        <v>55</v>
      </c>
      <c r="G25" s="1">
        <v>21</v>
      </c>
      <c r="H25" s="1">
        <v>5</v>
      </c>
      <c r="I25" s="1">
        <v>5</v>
      </c>
      <c r="J25" s="1">
        <v>4</v>
      </c>
      <c r="K25" s="1">
        <v>97</v>
      </c>
      <c r="L25" s="1">
        <v>73</v>
      </c>
      <c r="M25" s="1">
        <v>60</v>
      </c>
      <c r="N25" s="1">
        <v>2</v>
      </c>
      <c r="O25" s="1">
        <v>2</v>
      </c>
      <c r="P25" s="1">
        <v>1</v>
      </c>
      <c r="Q25" s="1">
        <v>13932</v>
      </c>
      <c r="R25" s="1">
        <v>7463</v>
      </c>
      <c r="S25" s="1">
        <v>13</v>
      </c>
      <c r="T25" s="1">
        <v>1</v>
      </c>
      <c r="U25" s="1">
        <v>56</v>
      </c>
      <c r="V25" s="1">
        <v>1</v>
      </c>
      <c r="W25" s="1">
        <v>4734</v>
      </c>
      <c r="X25" s="1">
        <v>86</v>
      </c>
      <c r="Y25" s="1">
        <v>136</v>
      </c>
      <c r="Z25" s="1">
        <v>103</v>
      </c>
    </row>
    <row r="26" spans="1:26" x14ac:dyDescent="0.25">
      <c r="A26" s="1" t="s">
        <v>22</v>
      </c>
      <c r="B26" s="1" t="s">
        <v>48</v>
      </c>
      <c r="C26" s="1" t="s">
        <v>51</v>
      </c>
      <c r="D26" s="23">
        <v>44372</v>
      </c>
      <c r="E26" s="1">
        <v>1</v>
      </c>
      <c r="F26" s="1">
        <v>1</v>
      </c>
      <c r="G26" s="1">
        <v>1</v>
      </c>
      <c r="H26" s="1">
        <v>1</v>
      </c>
      <c r="I26" s="1">
        <v>1</v>
      </c>
      <c r="J26" s="1">
        <v>0</v>
      </c>
      <c r="K26" s="1">
        <v>5</v>
      </c>
      <c r="L26" s="1">
        <v>5</v>
      </c>
      <c r="M26" s="1">
        <v>5</v>
      </c>
      <c r="N26" s="1">
        <v>0</v>
      </c>
      <c r="O26" s="1">
        <v>0</v>
      </c>
      <c r="P26" s="1">
        <v>0</v>
      </c>
      <c r="Q26" s="1">
        <v>1699</v>
      </c>
      <c r="R26" s="1">
        <v>775</v>
      </c>
      <c r="S26" s="1">
        <v>1</v>
      </c>
      <c r="T26" s="1">
        <v>0</v>
      </c>
      <c r="U26" s="1">
        <v>4</v>
      </c>
      <c r="V26" s="1">
        <v>0</v>
      </c>
      <c r="W26" s="1">
        <v>457</v>
      </c>
      <c r="X26" s="1">
        <v>8</v>
      </c>
      <c r="Y26" s="1">
        <v>16</v>
      </c>
      <c r="Z26" s="1">
        <v>11</v>
      </c>
    </row>
    <row r="27" spans="1:26" x14ac:dyDescent="0.25">
      <c r="A27" s="1" t="s">
        <v>22</v>
      </c>
      <c r="B27" s="1" t="s">
        <v>48</v>
      </c>
      <c r="C27" s="1" t="s">
        <v>52</v>
      </c>
      <c r="D27" s="23">
        <v>44372</v>
      </c>
      <c r="E27" s="1">
        <v>20</v>
      </c>
      <c r="F27" s="1">
        <v>11</v>
      </c>
      <c r="G27" s="1">
        <v>6</v>
      </c>
      <c r="H27" s="1">
        <v>2</v>
      </c>
      <c r="I27" s="1">
        <v>2</v>
      </c>
      <c r="J27" s="1">
        <v>1</v>
      </c>
      <c r="K27" s="1">
        <v>16</v>
      </c>
      <c r="L27" s="1">
        <v>10</v>
      </c>
      <c r="M27" s="1">
        <v>8</v>
      </c>
      <c r="N27" s="1">
        <v>1</v>
      </c>
      <c r="O27" s="1">
        <v>1</v>
      </c>
      <c r="P27" s="1">
        <v>1</v>
      </c>
      <c r="Q27" s="1">
        <v>3348</v>
      </c>
      <c r="R27" s="1">
        <v>1698</v>
      </c>
      <c r="S27" s="1">
        <v>5</v>
      </c>
      <c r="T27" s="1">
        <v>1</v>
      </c>
      <c r="U27" s="1">
        <v>7</v>
      </c>
      <c r="V27" s="1">
        <v>1</v>
      </c>
      <c r="W27" s="1">
        <v>960</v>
      </c>
      <c r="X27" s="1">
        <v>13</v>
      </c>
      <c r="Y27" s="1">
        <v>32</v>
      </c>
      <c r="Z27" s="1">
        <v>20</v>
      </c>
    </row>
    <row r="28" spans="1:26" x14ac:dyDescent="0.25">
      <c r="A28" s="1" t="s">
        <v>22</v>
      </c>
      <c r="B28" s="1" t="s">
        <v>53</v>
      </c>
      <c r="C28" s="1" t="s">
        <v>54</v>
      </c>
      <c r="D28" s="23">
        <v>44372</v>
      </c>
      <c r="E28" s="1">
        <v>71</v>
      </c>
      <c r="F28" s="1">
        <v>44</v>
      </c>
      <c r="G28" s="1">
        <v>30</v>
      </c>
      <c r="H28" s="1">
        <v>3</v>
      </c>
      <c r="I28" s="1">
        <v>3</v>
      </c>
      <c r="J28" s="1">
        <v>3</v>
      </c>
      <c r="K28" s="1">
        <v>76</v>
      </c>
      <c r="L28" s="1">
        <v>68</v>
      </c>
      <c r="M28" s="1">
        <v>58</v>
      </c>
      <c r="N28" s="1">
        <v>1</v>
      </c>
      <c r="O28" s="1">
        <v>1</v>
      </c>
      <c r="P28" s="1">
        <v>1</v>
      </c>
      <c r="Q28" s="1">
        <v>8736</v>
      </c>
      <c r="R28" s="1">
        <v>5322</v>
      </c>
      <c r="S28" s="1">
        <v>26</v>
      </c>
      <c r="T28" s="1">
        <v>1</v>
      </c>
      <c r="U28" s="1">
        <v>56</v>
      </c>
      <c r="V28" s="1">
        <v>1</v>
      </c>
      <c r="W28" s="1">
        <v>3730</v>
      </c>
      <c r="X28" s="1">
        <v>62</v>
      </c>
      <c r="Y28" s="1">
        <v>94</v>
      </c>
      <c r="Z28" s="1">
        <v>71</v>
      </c>
    </row>
    <row r="29" spans="1:26" x14ac:dyDescent="0.25">
      <c r="A29" s="1" t="s">
        <v>22</v>
      </c>
      <c r="B29" s="1" t="s">
        <v>53</v>
      </c>
      <c r="C29" s="1" t="s">
        <v>55</v>
      </c>
      <c r="D29" s="23">
        <v>44372</v>
      </c>
      <c r="E29" s="1">
        <v>18</v>
      </c>
      <c r="F29" s="1">
        <v>11</v>
      </c>
      <c r="G29" s="1">
        <v>9</v>
      </c>
      <c r="H29" s="1">
        <v>1</v>
      </c>
      <c r="I29" s="1">
        <v>1</v>
      </c>
      <c r="J29" s="1">
        <v>0</v>
      </c>
      <c r="K29" s="1">
        <v>21</v>
      </c>
      <c r="L29" s="1">
        <v>17</v>
      </c>
      <c r="M29" s="1">
        <v>16</v>
      </c>
      <c r="N29" s="1">
        <v>2</v>
      </c>
      <c r="O29" s="1">
        <v>2</v>
      </c>
      <c r="P29" s="1">
        <v>0</v>
      </c>
      <c r="Q29" s="1">
        <v>3987</v>
      </c>
      <c r="R29" s="1">
        <v>1959</v>
      </c>
      <c r="S29" s="1">
        <v>5</v>
      </c>
      <c r="T29" s="1">
        <v>0</v>
      </c>
      <c r="U29" s="1">
        <v>15</v>
      </c>
      <c r="V29" s="1">
        <v>0</v>
      </c>
      <c r="W29" s="1">
        <v>1165</v>
      </c>
      <c r="X29" s="1">
        <v>20</v>
      </c>
      <c r="Y29" s="1">
        <v>34</v>
      </c>
      <c r="Z29" s="1">
        <v>26</v>
      </c>
    </row>
    <row r="30" spans="1:26" x14ac:dyDescent="0.25">
      <c r="A30" s="1" t="s">
        <v>22</v>
      </c>
      <c r="B30" s="1" t="s">
        <v>53</v>
      </c>
      <c r="C30" s="1" t="s">
        <v>56</v>
      </c>
      <c r="D30" s="23">
        <v>44372</v>
      </c>
      <c r="E30" s="1">
        <v>17</v>
      </c>
      <c r="F30" s="1">
        <v>7</v>
      </c>
      <c r="G30" s="1">
        <v>5</v>
      </c>
      <c r="H30" s="1">
        <v>0</v>
      </c>
      <c r="I30" s="1">
        <v>0</v>
      </c>
      <c r="J30" s="1">
        <v>0</v>
      </c>
      <c r="K30" s="1">
        <v>16</v>
      </c>
      <c r="L30" s="1">
        <v>15</v>
      </c>
      <c r="M30" s="1">
        <v>12</v>
      </c>
      <c r="N30" s="1">
        <v>2</v>
      </c>
      <c r="O30" s="1">
        <v>2</v>
      </c>
      <c r="P30" s="1">
        <v>2</v>
      </c>
      <c r="Q30" s="1">
        <v>1882</v>
      </c>
      <c r="R30" s="1">
        <v>1204</v>
      </c>
      <c r="S30" s="1">
        <v>5</v>
      </c>
      <c r="T30" s="1">
        <v>0</v>
      </c>
      <c r="U30" s="1">
        <v>12</v>
      </c>
      <c r="V30" s="1">
        <v>2</v>
      </c>
      <c r="W30" s="1">
        <v>911</v>
      </c>
      <c r="X30" s="1">
        <v>14</v>
      </c>
      <c r="Y30" s="1">
        <v>18</v>
      </c>
      <c r="Z30" s="1">
        <v>14</v>
      </c>
    </row>
    <row r="31" spans="1:26" x14ac:dyDescent="0.25">
      <c r="A31" s="1" t="s">
        <v>22</v>
      </c>
      <c r="B31" s="1" t="s">
        <v>53</v>
      </c>
      <c r="C31" s="1" t="s">
        <v>382</v>
      </c>
      <c r="D31" s="23">
        <v>44372</v>
      </c>
      <c r="E31" s="1"/>
      <c r="F31" s="1">
        <v>68</v>
      </c>
      <c r="G31" s="1">
        <v>14</v>
      </c>
      <c r="H31" s="1"/>
      <c r="I31" s="1">
        <v>1</v>
      </c>
      <c r="J31" s="1">
        <v>0</v>
      </c>
      <c r="K31" s="1"/>
      <c r="L31" s="1">
        <v>25</v>
      </c>
      <c r="M31" s="1">
        <v>40</v>
      </c>
      <c r="N31" s="1"/>
      <c r="O31" s="1">
        <v>7</v>
      </c>
      <c r="P31" s="1">
        <v>5</v>
      </c>
      <c r="Q31" s="1"/>
      <c r="R31" s="1"/>
      <c r="S31" s="1">
        <v>10</v>
      </c>
      <c r="T31" s="1">
        <v>0</v>
      </c>
      <c r="U31" s="1">
        <v>21</v>
      </c>
      <c r="V31" s="1">
        <v>3</v>
      </c>
      <c r="W31" s="1"/>
      <c r="X31" s="1">
        <v>74</v>
      </c>
      <c r="Y31" s="1">
        <v>107</v>
      </c>
      <c r="Z31" s="1">
        <v>84</v>
      </c>
    </row>
    <row r="32" spans="1:26" x14ac:dyDescent="0.25">
      <c r="A32" s="1" t="s">
        <v>22</v>
      </c>
      <c r="B32" s="1" t="s">
        <v>53</v>
      </c>
      <c r="C32" s="1" t="s">
        <v>57</v>
      </c>
      <c r="D32" s="23">
        <v>44372</v>
      </c>
      <c r="E32" s="1">
        <v>19</v>
      </c>
      <c r="F32" s="1">
        <v>8</v>
      </c>
      <c r="G32" s="1">
        <v>2</v>
      </c>
      <c r="H32" s="1">
        <v>3</v>
      </c>
      <c r="I32" s="1">
        <v>3</v>
      </c>
      <c r="J32" s="1">
        <v>1</v>
      </c>
      <c r="K32" s="1">
        <v>14</v>
      </c>
      <c r="L32" s="1">
        <v>10</v>
      </c>
      <c r="M32" s="1">
        <v>9</v>
      </c>
      <c r="N32" s="1">
        <v>0</v>
      </c>
      <c r="O32" s="1">
        <v>0</v>
      </c>
      <c r="P32" s="1">
        <v>0</v>
      </c>
      <c r="Q32" s="1">
        <v>2217</v>
      </c>
      <c r="R32" s="1">
        <v>1065</v>
      </c>
      <c r="S32" s="1">
        <v>2</v>
      </c>
      <c r="T32" s="1">
        <v>0</v>
      </c>
      <c r="U32" s="1">
        <v>7</v>
      </c>
      <c r="V32" s="1">
        <v>0</v>
      </c>
      <c r="W32" s="1">
        <v>699</v>
      </c>
      <c r="X32" s="1">
        <v>11</v>
      </c>
      <c r="Y32" s="1">
        <v>27</v>
      </c>
      <c r="Z32" s="1">
        <v>15</v>
      </c>
    </row>
    <row r="33" spans="1:26" x14ac:dyDescent="0.25">
      <c r="A33" s="1" t="s">
        <v>22</v>
      </c>
      <c r="B33" s="1" t="s">
        <v>53</v>
      </c>
      <c r="C33" s="1" t="s">
        <v>58</v>
      </c>
      <c r="D33" s="23">
        <v>44372</v>
      </c>
      <c r="E33" s="1">
        <v>44</v>
      </c>
      <c r="F33" s="1">
        <v>12</v>
      </c>
      <c r="G33" s="1">
        <v>8</v>
      </c>
      <c r="H33" s="1">
        <v>3</v>
      </c>
      <c r="I33" s="1">
        <v>3</v>
      </c>
      <c r="J33" s="1">
        <v>3</v>
      </c>
      <c r="K33" s="1">
        <v>22</v>
      </c>
      <c r="L33" s="1">
        <v>16</v>
      </c>
      <c r="M33" s="1">
        <v>13</v>
      </c>
      <c r="N33" s="1">
        <v>3</v>
      </c>
      <c r="O33" s="1">
        <v>3</v>
      </c>
      <c r="P33" s="1">
        <v>1</v>
      </c>
      <c r="Q33" s="1">
        <v>6602</v>
      </c>
      <c r="R33" s="1">
        <v>3320</v>
      </c>
      <c r="S33" s="1">
        <v>6</v>
      </c>
      <c r="T33" s="1">
        <v>1</v>
      </c>
      <c r="U33" s="1">
        <v>12</v>
      </c>
      <c r="V33" s="1">
        <v>1</v>
      </c>
      <c r="W33" s="1">
        <v>2053</v>
      </c>
      <c r="X33" s="1">
        <v>35</v>
      </c>
      <c r="Y33" s="1">
        <v>55</v>
      </c>
      <c r="Z33" s="1">
        <v>40</v>
      </c>
    </row>
    <row r="34" spans="1:26" x14ac:dyDescent="0.25">
      <c r="A34" s="1" t="s">
        <v>22</v>
      </c>
      <c r="B34" s="1" t="s">
        <v>53</v>
      </c>
      <c r="C34" s="1" t="s">
        <v>59</v>
      </c>
      <c r="D34" s="23">
        <v>44372</v>
      </c>
      <c r="E34" s="1">
        <v>32</v>
      </c>
      <c r="F34" s="1">
        <v>8</v>
      </c>
      <c r="G34" s="1">
        <v>4</v>
      </c>
      <c r="H34" s="1">
        <v>3</v>
      </c>
      <c r="I34" s="1">
        <v>3</v>
      </c>
      <c r="J34" s="1">
        <v>2</v>
      </c>
      <c r="K34" s="1">
        <v>30</v>
      </c>
      <c r="L34" s="1">
        <v>26</v>
      </c>
      <c r="M34" s="1">
        <v>23</v>
      </c>
      <c r="N34" s="1">
        <v>5</v>
      </c>
      <c r="O34" s="1">
        <v>3</v>
      </c>
      <c r="P34" s="1">
        <v>2</v>
      </c>
      <c r="Q34" s="1">
        <v>4439</v>
      </c>
      <c r="R34" s="1">
        <v>2670</v>
      </c>
      <c r="S34" s="1">
        <v>3</v>
      </c>
      <c r="T34" s="1">
        <v>1</v>
      </c>
      <c r="U34" s="1">
        <v>22</v>
      </c>
      <c r="V34" s="1">
        <v>1</v>
      </c>
      <c r="W34" s="1">
        <v>1873</v>
      </c>
      <c r="X34" s="1">
        <v>30</v>
      </c>
      <c r="Y34" s="1">
        <v>45</v>
      </c>
      <c r="Z34" s="1">
        <v>35</v>
      </c>
    </row>
    <row r="35" spans="1:26" x14ac:dyDescent="0.25">
      <c r="A35" s="1" t="s">
        <v>60</v>
      </c>
      <c r="B35" s="1" t="s">
        <v>61</v>
      </c>
      <c r="C35" s="1" t="s">
        <v>62</v>
      </c>
      <c r="D35" s="23">
        <v>44372</v>
      </c>
      <c r="E35" s="1">
        <v>20</v>
      </c>
      <c r="F35" s="1">
        <v>11</v>
      </c>
      <c r="G35" s="1">
        <v>6</v>
      </c>
      <c r="H35" s="1">
        <v>6</v>
      </c>
      <c r="I35" s="1">
        <v>6</v>
      </c>
      <c r="J35" s="1">
        <v>2</v>
      </c>
      <c r="K35" s="1">
        <v>14</v>
      </c>
      <c r="L35" s="1">
        <v>10</v>
      </c>
      <c r="M35" s="1">
        <v>6</v>
      </c>
      <c r="N35" s="1">
        <v>1</v>
      </c>
      <c r="O35" s="1">
        <v>1</v>
      </c>
      <c r="P35" s="1">
        <v>0</v>
      </c>
      <c r="Q35" s="1">
        <v>5664</v>
      </c>
      <c r="R35" s="1">
        <v>3031</v>
      </c>
      <c r="S35" s="1">
        <v>3</v>
      </c>
      <c r="T35" s="1">
        <v>2</v>
      </c>
      <c r="U35" s="1">
        <v>4</v>
      </c>
      <c r="V35" s="1">
        <v>0</v>
      </c>
      <c r="W35" s="1">
        <v>1204</v>
      </c>
      <c r="X35" s="1">
        <v>36</v>
      </c>
      <c r="Y35" s="1">
        <v>80</v>
      </c>
      <c r="Z35" s="1">
        <v>46</v>
      </c>
    </row>
    <row r="36" spans="1:26" x14ac:dyDescent="0.25">
      <c r="A36" s="1" t="s">
        <v>60</v>
      </c>
      <c r="B36" s="1" t="s">
        <v>61</v>
      </c>
      <c r="C36" s="1" t="s">
        <v>63</v>
      </c>
      <c r="D36" s="23">
        <v>44372</v>
      </c>
      <c r="E36" s="1">
        <v>111</v>
      </c>
      <c r="F36" s="1">
        <v>64</v>
      </c>
      <c r="G36" s="1">
        <v>36</v>
      </c>
      <c r="H36" s="1">
        <v>13</v>
      </c>
      <c r="I36" s="1">
        <v>13</v>
      </c>
      <c r="J36" s="1">
        <v>4</v>
      </c>
      <c r="K36" s="1">
        <v>68</v>
      </c>
      <c r="L36" s="1">
        <v>61</v>
      </c>
      <c r="M36" s="1">
        <v>48</v>
      </c>
      <c r="N36" s="1">
        <v>10</v>
      </c>
      <c r="O36" s="1">
        <v>10</v>
      </c>
      <c r="P36" s="1">
        <v>5</v>
      </c>
      <c r="Q36" s="1">
        <v>10321</v>
      </c>
      <c r="R36" s="1">
        <v>6633</v>
      </c>
      <c r="S36" s="1">
        <v>23</v>
      </c>
      <c r="T36" s="1">
        <v>2</v>
      </c>
      <c r="U36" s="1">
        <v>37</v>
      </c>
      <c r="V36" s="1">
        <v>4</v>
      </c>
      <c r="W36" s="1">
        <v>4096</v>
      </c>
      <c r="X36" s="1">
        <v>116</v>
      </c>
      <c r="Y36" s="1">
        <v>212</v>
      </c>
      <c r="Z36" s="1">
        <v>143</v>
      </c>
    </row>
    <row r="37" spans="1:26" x14ac:dyDescent="0.25">
      <c r="A37" s="1" t="s">
        <v>60</v>
      </c>
      <c r="B37" s="1" t="s">
        <v>61</v>
      </c>
      <c r="C37" s="1" t="s">
        <v>64</v>
      </c>
      <c r="D37" s="23">
        <v>44372</v>
      </c>
      <c r="E37" s="1">
        <v>18</v>
      </c>
      <c r="F37" s="1">
        <v>11</v>
      </c>
      <c r="G37" s="1">
        <v>3</v>
      </c>
      <c r="H37" s="1">
        <v>1</v>
      </c>
      <c r="I37" s="1">
        <v>1</v>
      </c>
      <c r="J37" s="1">
        <v>0</v>
      </c>
      <c r="K37" s="1">
        <v>18</v>
      </c>
      <c r="L37" s="1">
        <v>16</v>
      </c>
      <c r="M37" s="1">
        <v>8</v>
      </c>
      <c r="N37" s="1">
        <v>0</v>
      </c>
      <c r="O37" s="1">
        <v>0</v>
      </c>
      <c r="P37" s="1">
        <v>0</v>
      </c>
      <c r="Q37" s="1">
        <v>3900</v>
      </c>
      <c r="R37" s="1">
        <v>2104</v>
      </c>
      <c r="S37" s="1">
        <v>1</v>
      </c>
      <c r="T37" s="1">
        <v>0</v>
      </c>
      <c r="U37" s="1">
        <v>6</v>
      </c>
      <c r="V37" s="1">
        <v>0</v>
      </c>
      <c r="W37" s="1">
        <v>893</v>
      </c>
      <c r="X37" s="1">
        <v>26</v>
      </c>
      <c r="Y37" s="1">
        <v>49</v>
      </c>
      <c r="Z37" s="1">
        <v>29</v>
      </c>
    </row>
    <row r="38" spans="1:26" x14ac:dyDescent="0.25">
      <c r="A38" s="1" t="s">
        <v>60</v>
      </c>
      <c r="B38" s="1" t="s">
        <v>61</v>
      </c>
      <c r="C38" s="1" t="s">
        <v>65</v>
      </c>
      <c r="D38" s="23">
        <v>44372</v>
      </c>
      <c r="E38" s="1">
        <v>96</v>
      </c>
      <c r="F38" s="1">
        <v>55</v>
      </c>
      <c r="G38" s="1">
        <v>26</v>
      </c>
      <c r="H38" s="1">
        <v>12</v>
      </c>
      <c r="I38" s="1">
        <v>12</v>
      </c>
      <c r="J38" s="1">
        <v>5</v>
      </c>
      <c r="K38" s="1">
        <v>63</v>
      </c>
      <c r="L38" s="1">
        <v>57</v>
      </c>
      <c r="M38" s="1">
        <v>36</v>
      </c>
      <c r="N38" s="1">
        <v>3</v>
      </c>
      <c r="O38" s="1">
        <v>3</v>
      </c>
      <c r="P38" s="1">
        <v>2</v>
      </c>
      <c r="Q38" s="1">
        <v>9970</v>
      </c>
      <c r="R38" s="1">
        <v>5273</v>
      </c>
      <c r="S38" s="1">
        <v>15</v>
      </c>
      <c r="T38" s="1">
        <v>4</v>
      </c>
      <c r="U38" s="1">
        <v>30</v>
      </c>
      <c r="V38" s="1">
        <v>0</v>
      </c>
      <c r="W38" s="1">
        <v>2985</v>
      </c>
      <c r="X38" s="1">
        <v>90</v>
      </c>
      <c r="Y38" s="1">
        <v>176</v>
      </c>
      <c r="Z38" s="1">
        <v>111</v>
      </c>
    </row>
    <row r="39" spans="1:26" x14ac:dyDescent="0.25">
      <c r="A39" s="1" t="s">
        <v>60</v>
      </c>
      <c r="B39" s="1" t="s">
        <v>66</v>
      </c>
      <c r="C39" s="1" t="s">
        <v>67</v>
      </c>
      <c r="D39" s="23">
        <v>44372</v>
      </c>
      <c r="E39" s="1">
        <v>27</v>
      </c>
      <c r="F39" s="1">
        <v>10</v>
      </c>
      <c r="G39" s="1">
        <v>3</v>
      </c>
      <c r="H39" s="1">
        <v>2</v>
      </c>
      <c r="I39" s="1">
        <v>2</v>
      </c>
      <c r="J39" s="1">
        <v>1</v>
      </c>
      <c r="K39" s="1">
        <v>30</v>
      </c>
      <c r="L39" s="1">
        <v>25</v>
      </c>
      <c r="M39" s="1">
        <v>15</v>
      </c>
      <c r="N39" s="1">
        <v>0</v>
      </c>
      <c r="O39" s="1">
        <v>0</v>
      </c>
      <c r="P39" s="1">
        <v>0</v>
      </c>
      <c r="Q39" s="1">
        <v>4301</v>
      </c>
      <c r="R39" s="1">
        <v>1753</v>
      </c>
      <c r="S39" s="1">
        <v>2</v>
      </c>
      <c r="T39" s="1">
        <v>1</v>
      </c>
      <c r="U39" s="1">
        <v>13</v>
      </c>
      <c r="V39" s="1">
        <v>0</v>
      </c>
      <c r="W39" s="1">
        <v>1001</v>
      </c>
      <c r="X39" s="1">
        <v>21</v>
      </c>
      <c r="Y39" s="1">
        <v>58</v>
      </c>
      <c r="Z39" s="1">
        <v>26</v>
      </c>
    </row>
    <row r="40" spans="1:26" x14ac:dyDescent="0.25">
      <c r="A40" s="1" t="s">
        <v>60</v>
      </c>
      <c r="B40" s="1" t="s">
        <v>66</v>
      </c>
      <c r="C40" s="1" t="s">
        <v>68</v>
      </c>
      <c r="D40" s="23">
        <v>44372</v>
      </c>
      <c r="E40" s="1">
        <v>20</v>
      </c>
      <c r="F40" s="1">
        <v>13</v>
      </c>
      <c r="G40" s="1">
        <v>4</v>
      </c>
      <c r="H40" s="1">
        <v>1</v>
      </c>
      <c r="I40" s="1">
        <v>1</v>
      </c>
      <c r="J40" s="1">
        <v>0</v>
      </c>
      <c r="K40" s="1">
        <v>18</v>
      </c>
      <c r="L40" s="1">
        <v>14</v>
      </c>
      <c r="M40" s="1">
        <v>8</v>
      </c>
      <c r="N40" s="1">
        <v>0</v>
      </c>
      <c r="O40" s="1">
        <v>0</v>
      </c>
      <c r="P40" s="1">
        <v>0</v>
      </c>
      <c r="Q40" s="1">
        <v>2299</v>
      </c>
      <c r="R40" s="1">
        <v>1275</v>
      </c>
      <c r="S40" s="1">
        <v>4</v>
      </c>
      <c r="T40" s="1">
        <v>0</v>
      </c>
      <c r="U40" s="1">
        <v>8</v>
      </c>
      <c r="V40" s="1">
        <v>0</v>
      </c>
      <c r="W40" s="1">
        <v>805</v>
      </c>
      <c r="X40" s="1">
        <v>17</v>
      </c>
      <c r="Y40" s="1">
        <v>36</v>
      </c>
      <c r="Z40" s="1">
        <v>26</v>
      </c>
    </row>
    <row r="41" spans="1:26" x14ac:dyDescent="0.25">
      <c r="A41" s="1" t="s">
        <v>60</v>
      </c>
      <c r="B41" s="1" t="s">
        <v>66</v>
      </c>
      <c r="C41" s="1" t="s">
        <v>69</v>
      </c>
      <c r="D41" s="23">
        <v>44372</v>
      </c>
      <c r="E41" s="1">
        <v>39</v>
      </c>
      <c r="F41" s="1">
        <v>20</v>
      </c>
      <c r="G41" s="1">
        <v>9</v>
      </c>
      <c r="H41" s="1">
        <v>4</v>
      </c>
      <c r="I41" s="1">
        <v>4</v>
      </c>
      <c r="J41" s="1">
        <v>0</v>
      </c>
      <c r="K41" s="1">
        <v>27</v>
      </c>
      <c r="L41" s="1">
        <v>27</v>
      </c>
      <c r="M41" s="1">
        <v>20</v>
      </c>
      <c r="N41" s="1">
        <v>1</v>
      </c>
      <c r="O41" s="1">
        <v>1</v>
      </c>
      <c r="P41" s="1">
        <v>0</v>
      </c>
      <c r="Q41" s="1">
        <v>4413</v>
      </c>
      <c r="R41" s="1">
        <v>2102</v>
      </c>
      <c r="S41" s="1">
        <v>5</v>
      </c>
      <c r="T41" s="1">
        <v>0</v>
      </c>
      <c r="U41" s="1">
        <v>19</v>
      </c>
      <c r="V41" s="1">
        <v>0</v>
      </c>
      <c r="W41" s="1">
        <v>1326</v>
      </c>
      <c r="X41" s="1">
        <v>49</v>
      </c>
      <c r="Y41" s="1">
        <v>106</v>
      </c>
      <c r="Z41" s="1">
        <v>63</v>
      </c>
    </row>
    <row r="42" spans="1:26" x14ac:dyDescent="0.25">
      <c r="A42" s="1" t="s">
        <v>60</v>
      </c>
      <c r="B42" s="1" t="s">
        <v>66</v>
      </c>
      <c r="C42" s="1" t="s">
        <v>70</v>
      </c>
      <c r="D42" s="23">
        <v>44372</v>
      </c>
      <c r="E42" s="1">
        <v>12</v>
      </c>
      <c r="F42" s="1">
        <v>7</v>
      </c>
      <c r="G42" s="1">
        <v>4</v>
      </c>
      <c r="H42" s="1">
        <v>1</v>
      </c>
      <c r="I42" s="1">
        <v>1</v>
      </c>
      <c r="J42" s="1">
        <v>0</v>
      </c>
      <c r="K42" s="1">
        <v>12</v>
      </c>
      <c r="L42" s="1">
        <v>11</v>
      </c>
      <c r="M42" s="1">
        <v>9</v>
      </c>
      <c r="N42" s="1">
        <v>0</v>
      </c>
      <c r="O42" s="1">
        <v>0</v>
      </c>
      <c r="P42" s="1">
        <v>0</v>
      </c>
      <c r="Q42" s="1">
        <v>1606</v>
      </c>
      <c r="R42" s="1">
        <v>860</v>
      </c>
      <c r="S42" s="1">
        <v>3</v>
      </c>
      <c r="T42" s="1">
        <v>0</v>
      </c>
      <c r="U42" s="1">
        <v>9</v>
      </c>
      <c r="V42" s="1">
        <v>0</v>
      </c>
      <c r="W42" s="1">
        <v>535</v>
      </c>
      <c r="X42" s="1">
        <v>13</v>
      </c>
      <c r="Y42" s="1">
        <v>19</v>
      </c>
      <c r="Z42" s="1">
        <v>14</v>
      </c>
    </row>
    <row r="43" spans="1:26" x14ac:dyDescent="0.25">
      <c r="A43" s="1" t="s">
        <v>60</v>
      </c>
      <c r="B43" s="1" t="s">
        <v>66</v>
      </c>
      <c r="C43" s="1" t="s">
        <v>71</v>
      </c>
      <c r="D43" s="23">
        <v>44372</v>
      </c>
      <c r="E43" s="1">
        <v>30</v>
      </c>
      <c r="F43" s="1">
        <v>15</v>
      </c>
      <c r="G43" s="1">
        <v>8</v>
      </c>
      <c r="H43" s="1">
        <v>3</v>
      </c>
      <c r="I43" s="1">
        <v>3</v>
      </c>
      <c r="J43" s="1">
        <v>2</v>
      </c>
      <c r="K43" s="1">
        <v>20</v>
      </c>
      <c r="L43" s="1">
        <v>17</v>
      </c>
      <c r="M43" s="1">
        <v>11</v>
      </c>
      <c r="N43" s="1">
        <v>0</v>
      </c>
      <c r="O43" s="1">
        <v>0</v>
      </c>
      <c r="P43" s="1">
        <v>0</v>
      </c>
      <c r="Q43" s="1">
        <v>3825</v>
      </c>
      <c r="R43" s="1">
        <v>1696</v>
      </c>
      <c r="S43" s="1">
        <v>4</v>
      </c>
      <c r="T43" s="1">
        <v>1</v>
      </c>
      <c r="U43" s="1">
        <v>9</v>
      </c>
      <c r="V43" s="1">
        <v>0</v>
      </c>
      <c r="W43" s="1">
        <v>1171</v>
      </c>
      <c r="X43" s="1">
        <v>19</v>
      </c>
      <c r="Y43" s="1">
        <v>58</v>
      </c>
      <c r="Z43" s="1">
        <v>25</v>
      </c>
    </row>
    <row r="44" spans="1:26" x14ac:dyDescent="0.25">
      <c r="A44" s="1" t="s">
        <v>60</v>
      </c>
      <c r="B44" s="1" t="s">
        <v>66</v>
      </c>
      <c r="C44" s="1" t="s">
        <v>72</v>
      </c>
      <c r="D44" s="23">
        <v>44372</v>
      </c>
      <c r="E44" s="1">
        <v>86</v>
      </c>
      <c r="F44" s="1">
        <v>38</v>
      </c>
      <c r="G44" s="1">
        <v>20</v>
      </c>
      <c r="H44" s="1">
        <v>13</v>
      </c>
      <c r="I44" s="1">
        <v>13</v>
      </c>
      <c r="J44" s="1">
        <v>5</v>
      </c>
      <c r="K44" s="1">
        <v>69</v>
      </c>
      <c r="L44" s="1">
        <v>62</v>
      </c>
      <c r="M44" s="1">
        <v>47</v>
      </c>
      <c r="N44" s="1">
        <v>22</v>
      </c>
      <c r="O44" s="1">
        <v>13</v>
      </c>
      <c r="P44" s="1">
        <v>4</v>
      </c>
      <c r="Q44" s="1">
        <v>9631</v>
      </c>
      <c r="R44" s="1">
        <v>5587</v>
      </c>
      <c r="S44" s="1">
        <v>14</v>
      </c>
      <c r="T44" s="1">
        <v>3</v>
      </c>
      <c r="U44" s="1">
        <v>42</v>
      </c>
      <c r="V44" s="1">
        <v>2</v>
      </c>
      <c r="W44" s="1">
        <v>3155</v>
      </c>
      <c r="X44" s="1">
        <v>91</v>
      </c>
      <c r="Y44" s="1">
        <v>183</v>
      </c>
      <c r="Z44" s="1">
        <v>110</v>
      </c>
    </row>
    <row r="45" spans="1:26" x14ac:dyDescent="0.25">
      <c r="A45" s="1" t="s">
        <v>60</v>
      </c>
      <c r="B45" s="1" t="s">
        <v>66</v>
      </c>
      <c r="C45" s="1" t="s">
        <v>73</v>
      </c>
      <c r="D45" s="23">
        <v>44372</v>
      </c>
      <c r="E45" s="1">
        <v>38</v>
      </c>
      <c r="F45" s="1">
        <v>14</v>
      </c>
      <c r="G45" s="1">
        <v>6</v>
      </c>
      <c r="H45" s="1">
        <v>0</v>
      </c>
      <c r="I45" s="1">
        <v>0</v>
      </c>
      <c r="J45" s="1">
        <v>0</v>
      </c>
      <c r="K45" s="1">
        <v>22</v>
      </c>
      <c r="L45" s="1">
        <v>17</v>
      </c>
      <c r="M45" s="1">
        <v>13</v>
      </c>
      <c r="N45" s="1">
        <v>2</v>
      </c>
      <c r="O45" s="1">
        <v>2</v>
      </c>
      <c r="P45" s="1">
        <v>1</v>
      </c>
      <c r="Q45" s="1">
        <v>3889</v>
      </c>
      <c r="R45" s="1">
        <v>1963</v>
      </c>
      <c r="S45" s="1">
        <v>4</v>
      </c>
      <c r="T45" s="1">
        <v>0</v>
      </c>
      <c r="U45" s="1">
        <v>8</v>
      </c>
      <c r="V45" s="1">
        <v>1</v>
      </c>
      <c r="W45" s="1">
        <v>1040</v>
      </c>
      <c r="X45" s="1">
        <v>30</v>
      </c>
      <c r="Y45" s="1">
        <v>64</v>
      </c>
      <c r="Z45" s="1">
        <v>47</v>
      </c>
    </row>
    <row r="46" spans="1:26" x14ac:dyDescent="0.25">
      <c r="A46" s="1" t="s">
        <v>60</v>
      </c>
      <c r="B46" s="1" t="s">
        <v>74</v>
      </c>
      <c r="C46" s="1" t="s">
        <v>75</v>
      </c>
      <c r="D46" s="23">
        <v>44372</v>
      </c>
      <c r="E46" s="1">
        <v>27</v>
      </c>
      <c r="F46" s="1">
        <v>15</v>
      </c>
      <c r="G46" s="1">
        <v>7</v>
      </c>
      <c r="H46" s="1">
        <v>6</v>
      </c>
      <c r="I46" s="1">
        <v>6</v>
      </c>
      <c r="J46" s="1">
        <v>2</v>
      </c>
      <c r="K46" s="1">
        <v>16</v>
      </c>
      <c r="L46" s="1">
        <v>15</v>
      </c>
      <c r="M46" s="1">
        <v>10</v>
      </c>
      <c r="N46" s="1">
        <v>3</v>
      </c>
      <c r="O46" s="1">
        <v>3</v>
      </c>
      <c r="P46" s="1">
        <v>1</v>
      </c>
      <c r="Q46" s="1">
        <v>4078</v>
      </c>
      <c r="R46" s="1">
        <v>2001</v>
      </c>
      <c r="S46" s="1">
        <v>6</v>
      </c>
      <c r="T46" s="1">
        <v>2</v>
      </c>
      <c r="U46" s="1">
        <v>8</v>
      </c>
      <c r="V46" s="1">
        <v>0</v>
      </c>
      <c r="W46" s="1">
        <v>1161</v>
      </c>
      <c r="X46" s="1">
        <v>38</v>
      </c>
      <c r="Y46" s="1">
        <v>73</v>
      </c>
      <c r="Z46" s="1">
        <v>43</v>
      </c>
    </row>
    <row r="47" spans="1:26" x14ac:dyDescent="0.25">
      <c r="A47" s="1" t="s">
        <v>60</v>
      </c>
      <c r="B47" s="1" t="s">
        <v>74</v>
      </c>
      <c r="C47" s="1" t="s">
        <v>76</v>
      </c>
      <c r="D47" s="23">
        <v>44372</v>
      </c>
      <c r="E47" s="1">
        <v>50</v>
      </c>
      <c r="F47" s="1">
        <v>30</v>
      </c>
      <c r="G47" s="1">
        <v>15</v>
      </c>
      <c r="H47" s="1">
        <v>2</v>
      </c>
      <c r="I47" s="1">
        <v>2</v>
      </c>
      <c r="J47" s="1">
        <v>0</v>
      </c>
      <c r="K47" s="1">
        <v>30</v>
      </c>
      <c r="L47" s="1">
        <v>28</v>
      </c>
      <c r="M47" s="1">
        <v>19</v>
      </c>
      <c r="N47" s="1">
        <v>5</v>
      </c>
      <c r="O47" s="1">
        <v>5</v>
      </c>
      <c r="P47" s="1">
        <v>4</v>
      </c>
      <c r="Q47" s="1">
        <v>4456</v>
      </c>
      <c r="R47" s="1">
        <v>2236</v>
      </c>
      <c r="S47" s="1">
        <v>10</v>
      </c>
      <c r="T47" s="1">
        <v>0</v>
      </c>
      <c r="U47" s="1">
        <v>17</v>
      </c>
      <c r="V47" s="1">
        <v>1</v>
      </c>
      <c r="W47" s="1">
        <v>1573</v>
      </c>
      <c r="X47" s="1">
        <v>48</v>
      </c>
      <c r="Y47" s="1">
        <v>90</v>
      </c>
      <c r="Z47" s="1">
        <v>59</v>
      </c>
    </row>
    <row r="48" spans="1:26" x14ac:dyDescent="0.25">
      <c r="A48" s="1" t="s">
        <v>60</v>
      </c>
      <c r="B48" s="1" t="s">
        <v>74</v>
      </c>
      <c r="C48" s="1" t="s">
        <v>77</v>
      </c>
      <c r="D48" s="23">
        <v>44372</v>
      </c>
      <c r="E48" s="1">
        <v>26</v>
      </c>
      <c r="F48" s="1">
        <v>13</v>
      </c>
      <c r="G48" s="1">
        <v>7</v>
      </c>
      <c r="H48" s="1">
        <v>6</v>
      </c>
      <c r="I48" s="1">
        <v>6</v>
      </c>
      <c r="J48" s="1">
        <v>3</v>
      </c>
      <c r="K48" s="1">
        <v>36</v>
      </c>
      <c r="L48" s="1">
        <v>35</v>
      </c>
      <c r="M48" s="1">
        <v>27</v>
      </c>
      <c r="N48" s="1">
        <v>2</v>
      </c>
      <c r="O48" s="1">
        <v>2</v>
      </c>
      <c r="P48" s="1">
        <v>0</v>
      </c>
      <c r="Q48" s="1">
        <v>4502</v>
      </c>
      <c r="R48" s="1">
        <v>2074</v>
      </c>
      <c r="S48" s="1">
        <v>5</v>
      </c>
      <c r="T48" s="1">
        <v>2</v>
      </c>
      <c r="U48" s="1">
        <v>25</v>
      </c>
      <c r="V48" s="1">
        <v>0</v>
      </c>
      <c r="W48" s="1">
        <v>1247</v>
      </c>
      <c r="X48" s="1">
        <v>48</v>
      </c>
      <c r="Y48" s="1">
        <v>73</v>
      </c>
      <c r="Z48" s="1">
        <v>52</v>
      </c>
    </row>
    <row r="49" spans="1:26" x14ac:dyDescent="0.25">
      <c r="A49" s="1" t="s">
        <v>60</v>
      </c>
      <c r="B49" s="1" t="s">
        <v>74</v>
      </c>
      <c r="C49" s="1" t="s">
        <v>78</v>
      </c>
      <c r="D49" s="23">
        <v>44372</v>
      </c>
      <c r="E49" s="1">
        <v>150</v>
      </c>
      <c r="F49" s="1">
        <v>70</v>
      </c>
      <c r="G49" s="1">
        <v>30</v>
      </c>
      <c r="H49" s="1">
        <v>41</v>
      </c>
      <c r="I49" s="1">
        <v>41</v>
      </c>
      <c r="J49" s="1">
        <v>16</v>
      </c>
      <c r="K49" s="1">
        <v>76</v>
      </c>
      <c r="L49" s="1">
        <v>68</v>
      </c>
      <c r="M49" s="1">
        <v>41</v>
      </c>
      <c r="N49" s="1">
        <v>68</v>
      </c>
      <c r="O49" s="1">
        <v>53</v>
      </c>
      <c r="P49" s="1">
        <v>10</v>
      </c>
      <c r="Q49" s="1">
        <v>12348</v>
      </c>
      <c r="R49" s="1">
        <v>6914</v>
      </c>
      <c r="S49" s="1">
        <v>19</v>
      </c>
      <c r="T49" s="1">
        <v>8</v>
      </c>
      <c r="U49" s="1">
        <v>34</v>
      </c>
      <c r="V49" s="1">
        <v>4</v>
      </c>
      <c r="W49" s="1">
        <v>4319</v>
      </c>
      <c r="X49" s="1">
        <v>134</v>
      </c>
      <c r="Y49" s="1">
        <v>311</v>
      </c>
      <c r="Z49" s="1">
        <v>164</v>
      </c>
    </row>
    <row r="50" spans="1:26" x14ac:dyDescent="0.25">
      <c r="A50" s="1" t="s">
        <v>60</v>
      </c>
      <c r="B50" s="1" t="s">
        <v>74</v>
      </c>
      <c r="C50" s="1" t="s">
        <v>79</v>
      </c>
      <c r="D50" s="23">
        <v>44372</v>
      </c>
      <c r="E50" s="1">
        <v>96</v>
      </c>
      <c r="F50" s="1">
        <v>46</v>
      </c>
      <c r="G50" s="1">
        <v>17</v>
      </c>
      <c r="H50" s="1">
        <v>5</v>
      </c>
      <c r="I50" s="1">
        <v>5</v>
      </c>
      <c r="J50" s="1">
        <v>1</v>
      </c>
      <c r="K50" s="1">
        <v>34</v>
      </c>
      <c r="L50" s="1">
        <v>29</v>
      </c>
      <c r="M50" s="1">
        <v>22</v>
      </c>
      <c r="N50" s="1">
        <v>26</v>
      </c>
      <c r="O50" s="1">
        <v>24</v>
      </c>
      <c r="P50" s="1">
        <v>16</v>
      </c>
      <c r="Q50" s="1">
        <v>9602</v>
      </c>
      <c r="R50" s="1">
        <v>5082</v>
      </c>
      <c r="S50" s="1">
        <v>10</v>
      </c>
      <c r="T50" s="1">
        <v>0</v>
      </c>
      <c r="U50" s="1">
        <v>18</v>
      </c>
      <c r="V50" s="1">
        <v>8</v>
      </c>
      <c r="W50" s="1">
        <v>2829</v>
      </c>
      <c r="X50" s="1">
        <v>63</v>
      </c>
      <c r="Y50" s="1">
        <v>117</v>
      </c>
      <c r="Z50" s="1">
        <v>80</v>
      </c>
    </row>
    <row r="51" spans="1:26" x14ac:dyDescent="0.25">
      <c r="A51" s="1" t="s">
        <v>60</v>
      </c>
      <c r="B51" s="1" t="s">
        <v>80</v>
      </c>
      <c r="C51" s="1" t="s">
        <v>81</v>
      </c>
      <c r="D51" s="23">
        <v>44372</v>
      </c>
      <c r="E51" s="1">
        <v>35</v>
      </c>
      <c r="F51" s="1">
        <v>17</v>
      </c>
      <c r="G51" s="1">
        <v>10</v>
      </c>
      <c r="H51" s="1">
        <v>5</v>
      </c>
      <c r="I51" s="1">
        <v>5</v>
      </c>
      <c r="J51" s="1">
        <v>2</v>
      </c>
      <c r="K51" s="1">
        <v>21</v>
      </c>
      <c r="L51" s="1">
        <v>21</v>
      </c>
      <c r="M51" s="1">
        <v>16</v>
      </c>
      <c r="N51" s="1">
        <v>6</v>
      </c>
      <c r="O51" s="1">
        <v>6</v>
      </c>
      <c r="P51" s="1">
        <v>3</v>
      </c>
      <c r="Q51" s="1">
        <v>3479</v>
      </c>
      <c r="R51" s="1">
        <v>1832</v>
      </c>
      <c r="S51" s="1">
        <v>7</v>
      </c>
      <c r="T51" s="1">
        <v>2</v>
      </c>
      <c r="U51" s="1">
        <v>11</v>
      </c>
      <c r="V51" s="1">
        <v>3</v>
      </c>
      <c r="W51" s="1">
        <v>993</v>
      </c>
      <c r="X51" s="1">
        <v>35</v>
      </c>
      <c r="Y51" s="1">
        <v>89</v>
      </c>
      <c r="Z51" s="1">
        <v>54</v>
      </c>
    </row>
    <row r="52" spans="1:26" x14ac:dyDescent="0.25">
      <c r="A52" s="1" t="s">
        <v>60</v>
      </c>
      <c r="B52" s="1" t="s">
        <v>80</v>
      </c>
      <c r="C52" s="1" t="s">
        <v>82</v>
      </c>
      <c r="D52" s="23">
        <v>44372</v>
      </c>
      <c r="E52" s="1">
        <v>35</v>
      </c>
      <c r="F52" s="1">
        <v>15</v>
      </c>
      <c r="G52" s="1">
        <v>10</v>
      </c>
      <c r="H52" s="1">
        <v>5</v>
      </c>
      <c r="I52" s="1">
        <v>5</v>
      </c>
      <c r="J52" s="1">
        <v>3</v>
      </c>
      <c r="K52" s="1">
        <v>42</v>
      </c>
      <c r="L52" s="1">
        <v>42</v>
      </c>
      <c r="M52" s="1">
        <v>29</v>
      </c>
      <c r="N52" s="1">
        <v>1</v>
      </c>
      <c r="O52" s="1">
        <v>1</v>
      </c>
      <c r="P52" s="1">
        <v>1</v>
      </c>
      <c r="Q52" s="1">
        <v>5294</v>
      </c>
      <c r="R52" s="1">
        <v>2639</v>
      </c>
      <c r="S52" s="1">
        <v>8</v>
      </c>
      <c r="T52" s="1">
        <v>2</v>
      </c>
      <c r="U52" s="1">
        <v>25</v>
      </c>
      <c r="V52" s="1">
        <v>0</v>
      </c>
      <c r="W52" s="1">
        <v>1400</v>
      </c>
      <c r="X52" s="1">
        <v>46</v>
      </c>
      <c r="Y52" s="1">
        <v>91</v>
      </c>
      <c r="Z52" s="1">
        <v>56</v>
      </c>
    </row>
    <row r="53" spans="1:26" x14ac:dyDescent="0.25">
      <c r="A53" s="1" t="s">
        <v>60</v>
      </c>
      <c r="B53" s="1" t="s">
        <v>80</v>
      </c>
      <c r="C53" s="1" t="s">
        <v>83</v>
      </c>
      <c r="D53" s="23">
        <v>44372</v>
      </c>
      <c r="E53" s="1">
        <v>85</v>
      </c>
      <c r="F53" s="1">
        <v>43</v>
      </c>
      <c r="G53" s="1">
        <v>19</v>
      </c>
      <c r="H53" s="1">
        <v>9</v>
      </c>
      <c r="I53" s="1">
        <v>9</v>
      </c>
      <c r="J53" s="1">
        <v>3</v>
      </c>
      <c r="K53" s="1">
        <v>37</v>
      </c>
      <c r="L53" s="1">
        <v>33</v>
      </c>
      <c r="M53" s="1">
        <v>25</v>
      </c>
      <c r="N53" s="1">
        <v>10</v>
      </c>
      <c r="O53" s="1">
        <v>4</v>
      </c>
      <c r="P53" s="1">
        <v>3</v>
      </c>
      <c r="Q53" s="1">
        <v>8958</v>
      </c>
      <c r="R53" s="1">
        <v>5097</v>
      </c>
      <c r="S53" s="1">
        <v>12</v>
      </c>
      <c r="T53" s="1">
        <v>2</v>
      </c>
      <c r="U53" s="1">
        <v>23</v>
      </c>
      <c r="V53" s="1">
        <v>1</v>
      </c>
      <c r="W53" s="1">
        <v>2839</v>
      </c>
      <c r="X53" s="1">
        <v>79</v>
      </c>
      <c r="Y53" s="1">
        <v>148</v>
      </c>
      <c r="Z53" s="1">
        <v>95</v>
      </c>
    </row>
    <row r="54" spans="1:26" x14ac:dyDescent="0.25">
      <c r="A54" s="1" t="s">
        <v>60</v>
      </c>
      <c r="B54" s="1" t="s">
        <v>80</v>
      </c>
      <c r="C54" s="1" t="s">
        <v>84</v>
      </c>
      <c r="D54" s="23">
        <v>44372</v>
      </c>
      <c r="E54" s="1">
        <v>74</v>
      </c>
      <c r="F54" s="1">
        <v>39</v>
      </c>
      <c r="G54" s="1">
        <v>18</v>
      </c>
      <c r="H54" s="1">
        <v>9</v>
      </c>
      <c r="I54" s="1">
        <v>9</v>
      </c>
      <c r="J54" s="1">
        <v>4</v>
      </c>
      <c r="K54" s="1">
        <v>25</v>
      </c>
      <c r="L54" s="1">
        <v>25</v>
      </c>
      <c r="M54" s="1">
        <v>22</v>
      </c>
      <c r="N54" s="1">
        <v>6</v>
      </c>
      <c r="O54" s="1">
        <v>6</v>
      </c>
      <c r="P54" s="1">
        <v>5</v>
      </c>
      <c r="Q54" s="1">
        <v>8904</v>
      </c>
      <c r="R54" s="1">
        <v>5185</v>
      </c>
      <c r="S54" s="1">
        <v>10</v>
      </c>
      <c r="T54" s="1">
        <v>3</v>
      </c>
      <c r="U54" s="1">
        <v>20</v>
      </c>
      <c r="V54" s="1">
        <v>4</v>
      </c>
      <c r="W54" s="1">
        <v>2826</v>
      </c>
      <c r="X54" s="1">
        <v>65</v>
      </c>
      <c r="Y54" s="1">
        <v>128</v>
      </c>
      <c r="Z54" s="1">
        <v>84</v>
      </c>
    </row>
    <row r="55" spans="1:26" x14ac:dyDescent="0.25">
      <c r="A55" s="1" t="s">
        <v>60</v>
      </c>
      <c r="B55" s="1" t="s">
        <v>80</v>
      </c>
      <c r="C55" s="1" t="s">
        <v>85</v>
      </c>
      <c r="D55" s="23">
        <v>44372</v>
      </c>
      <c r="E55" s="1">
        <v>36</v>
      </c>
      <c r="F55" s="1">
        <v>20</v>
      </c>
      <c r="G55" s="1">
        <v>14</v>
      </c>
      <c r="H55" s="1">
        <v>2</v>
      </c>
      <c r="I55" s="1">
        <v>2</v>
      </c>
      <c r="J55" s="1">
        <v>1</v>
      </c>
      <c r="K55" s="1">
        <v>19</v>
      </c>
      <c r="L55" s="1">
        <v>17</v>
      </c>
      <c r="M55" s="1">
        <v>12</v>
      </c>
      <c r="N55" s="1">
        <v>16</v>
      </c>
      <c r="O55" s="1">
        <v>16</v>
      </c>
      <c r="P55" s="1">
        <v>12</v>
      </c>
      <c r="Q55" s="1">
        <v>12083</v>
      </c>
      <c r="R55" s="1">
        <v>8362</v>
      </c>
      <c r="S55" s="1">
        <v>7</v>
      </c>
      <c r="T55" s="1">
        <v>1</v>
      </c>
      <c r="U55" s="1">
        <v>8</v>
      </c>
      <c r="V55" s="1">
        <v>2</v>
      </c>
      <c r="W55" s="1">
        <v>2760</v>
      </c>
      <c r="X55" s="1">
        <v>43</v>
      </c>
      <c r="Y55" s="1">
        <v>80</v>
      </c>
      <c r="Z55" s="1">
        <v>56</v>
      </c>
    </row>
    <row r="56" spans="1:26" x14ac:dyDescent="0.25">
      <c r="A56" s="1" t="s">
        <v>60</v>
      </c>
      <c r="B56" s="1" t="s">
        <v>80</v>
      </c>
      <c r="C56" s="1" t="s">
        <v>86</v>
      </c>
      <c r="D56" s="23">
        <v>44372</v>
      </c>
      <c r="E56" s="1">
        <v>36</v>
      </c>
      <c r="F56" s="1">
        <v>19</v>
      </c>
      <c r="G56" s="1">
        <v>10</v>
      </c>
      <c r="H56" s="1">
        <v>0</v>
      </c>
      <c r="I56" s="1">
        <v>0</v>
      </c>
      <c r="J56" s="1">
        <v>0</v>
      </c>
      <c r="K56" s="1">
        <v>27</v>
      </c>
      <c r="L56" s="1">
        <v>27</v>
      </c>
      <c r="M56" s="1">
        <v>23</v>
      </c>
      <c r="N56" s="1">
        <v>7</v>
      </c>
      <c r="O56" s="1">
        <v>7</v>
      </c>
      <c r="P56" s="1">
        <v>6</v>
      </c>
      <c r="Q56" s="1">
        <v>3531</v>
      </c>
      <c r="R56" s="1">
        <v>1924</v>
      </c>
      <c r="S56" s="1">
        <v>8</v>
      </c>
      <c r="T56" s="1">
        <v>0</v>
      </c>
      <c r="U56" s="1">
        <v>15</v>
      </c>
      <c r="V56" s="1">
        <v>5</v>
      </c>
      <c r="W56" s="1">
        <v>1110</v>
      </c>
      <c r="X56" s="1">
        <v>47</v>
      </c>
      <c r="Y56" s="1">
        <v>85</v>
      </c>
      <c r="Z56" s="1">
        <v>55</v>
      </c>
    </row>
    <row r="57" spans="1:26" x14ac:dyDescent="0.25">
      <c r="A57" s="1" t="s">
        <v>60</v>
      </c>
      <c r="B57" s="1" t="s">
        <v>87</v>
      </c>
      <c r="C57" s="1" t="s">
        <v>88</v>
      </c>
      <c r="D57" s="23">
        <v>44372</v>
      </c>
      <c r="E57" s="1">
        <v>50</v>
      </c>
      <c r="F57" s="1">
        <v>16</v>
      </c>
      <c r="G57" s="1">
        <v>7</v>
      </c>
      <c r="H57" s="1">
        <v>8</v>
      </c>
      <c r="I57" s="1">
        <v>8</v>
      </c>
      <c r="J57" s="1">
        <v>6</v>
      </c>
      <c r="K57" s="1">
        <v>17</v>
      </c>
      <c r="L57" s="1">
        <v>14</v>
      </c>
      <c r="M57" s="1">
        <v>7</v>
      </c>
      <c r="N57" s="1">
        <v>14</v>
      </c>
      <c r="O57" s="1">
        <v>14</v>
      </c>
      <c r="P57" s="1">
        <v>7</v>
      </c>
      <c r="Q57" s="1">
        <v>9673</v>
      </c>
      <c r="R57" s="1">
        <v>5318</v>
      </c>
      <c r="S57" s="1">
        <v>6</v>
      </c>
      <c r="T57" s="1">
        <v>5</v>
      </c>
      <c r="U57" s="1">
        <v>6</v>
      </c>
      <c r="V57" s="1">
        <v>2</v>
      </c>
      <c r="W57" s="1">
        <v>2210</v>
      </c>
      <c r="X57" s="1">
        <v>56</v>
      </c>
      <c r="Y57" s="1">
        <v>92</v>
      </c>
      <c r="Z57" s="1">
        <v>60</v>
      </c>
    </row>
    <row r="58" spans="1:26" x14ac:dyDescent="0.25">
      <c r="A58" s="1" t="s">
        <v>60</v>
      </c>
      <c r="B58" s="1" t="s">
        <v>87</v>
      </c>
      <c r="C58" s="1" t="s">
        <v>89</v>
      </c>
      <c r="D58" s="23">
        <v>44372</v>
      </c>
      <c r="E58" s="1">
        <v>64</v>
      </c>
      <c r="F58" s="1">
        <v>23</v>
      </c>
      <c r="G58" s="1">
        <v>14</v>
      </c>
      <c r="H58" s="1">
        <v>12</v>
      </c>
      <c r="I58" s="1">
        <v>10</v>
      </c>
      <c r="J58" s="1">
        <v>2</v>
      </c>
      <c r="K58" s="1">
        <v>33</v>
      </c>
      <c r="L58" s="1">
        <v>31</v>
      </c>
      <c r="M58" s="1">
        <v>19</v>
      </c>
      <c r="N58" s="1">
        <v>7</v>
      </c>
      <c r="O58" s="1">
        <v>7</v>
      </c>
      <c r="P58" s="1">
        <v>6</v>
      </c>
      <c r="Q58" s="1">
        <v>8381</v>
      </c>
      <c r="R58" s="1">
        <v>4332</v>
      </c>
      <c r="S58" s="1">
        <v>11</v>
      </c>
      <c r="T58" s="1">
        <v>1</v>
      </c>
      <c r="U58" s="1">
        <v>18</v>
      </c>
      <c r="V58" s="1">
        <v>4</v>
      </c>
      <c r="W58" s="1">
        <v>2100</v>
      </c>
      <c r="X58" s="1">
        <v>54</v>
      </c>
      <c r="Y58" s="1">
        <v>111</v>
      </c>
      <c r="Z58" s="1">
        <v>71</v>
      </c>
    </row>
    <row r="59" spans="1:26" x14ac:dyDescent="0.25">
      <c r="A59" s="1" t="s">
        <v>60</v>
      </c>
      <c r="B59" s="1" t="s">
        <v>87</v>
      </c>
      <c r="C59" s="1" t="s">
        <v>90</v>
      </c>
      <c r="D59" s="23">
        <v>44372</v>
      </c>
      <c r="E59" s="1">
        <v>47</v>
      </c>
      <c r="F59" s="1">
        <v>17</v>
      </c>
      <c r="G59" s="1">
        <v>9</v>
      </c>
      <c r="H59" s="1">
        <v>9</v>
      </c>
      <c r="I59" s="1">
        <v>9</v>
      </c>
      <c r="J59" s="1">
        <v>5</v>
      </c>
      <c r="K59" s="1">
        <v>29</v>
      </c>
      <c r="L59" s="1">
        <v>25</v>
      </c>
      <c r="M59" s="1">
        <v>18</v>
      </c>
      <c r="N59" s="1">
        <v>3</v>
      </c>
      <c r="O59" s="1">
        <v>2</v>
      </c>
      <c r="P59" s="1">
        <v>1</v>
      </c>
      <c r="Q59" s="1">
        <v>5971</v>
      </c>
      <c r="R59" s="1">
        <v>3262</v>
      </c>
      <c r="S59" s="1">
        <v>7</v>
      </c>
      <c r="T59" s="1">
        <v>4</v>
      </c>
      <c r="U59" s="1">
        <v>15</v>
      </c>
      <c r="V59" s="1">
        <v>1</v>
      </c>
      <c r="W59" s="1">
        <v>1944</v>
      </c>
      <c r="X59" s="1">
        <v>40</v>
      </c>
      <c r="Y59" s="1">
        <v>97</v>
      </c>
      <c r="Z59" s="1">
        <v>57</v>
      </c>
    </row>
    <row r="60" spans="1:26" x14ac:dyDescent="0.25">
      <c r="A60" s="1" t="s">
        <v>60</v>
      </c>
      <c r="B60" s="1" t="s">
        <v>87</v>
      </c>
      <c r="C60" s="1" t="s">
        <v>91</v>
      </c>
      <c r="D60" s="23">
        <v>44372</v>
      </c>
      <c r="E60" s="1">
        <v>40</v>
      </c>
      <c r="F60" s="1">
        <v>12</v>
      </c>
      <c r="G60" s="1">
        <v>3</v>
      </c>
      <c r="H60" s="1">
        <v>4</v>
      </c>
      <c r="I60" s="1">
        <v>4</v>
      </c>
      <c r="J60" s="1">
        <v>3</v>
      </c>
      <c r="K60" s="1">
        <v>27</v>
      </c>
      <c r="L60" s="1">
        <v>22</v>
      </c>
      <c r="M60" s="1">
        <v>17</v>
      </c>
      <c r="N60" s="1">
        <v>12</v>
      </c>
      <c r="O60" s="1">
        <v>12</v>
      </c>
      <c r="P60" s="1">
        <v>7</v>
      </c>
      <c r="Q60" s="1">
        <v>6380</v>
      </c>
      <c r="R60" s="1">
        <v>2915</v>
      </c>
      <c r="S60" s="1">
        <v>3</v>
      </c>
      <c r="T60" s="1">
        <v>0</v>
      </c>
      <c r="U60" s="1">
        <v>16</v>
      </c>
      <c r="V60" s="1">
        <v>6</v>
      </c>
      <c r="W60" s="1">
        <v>1453</v>
      </c>
      <c r="X60" s="1">
        <v>31</v>
      </c>
      <c r="Y60" s="1">
        <v>64</v>
      </c>
      <c r="Z60" s="1">
        <v>39</v>
      </c>
    </row>
    <row r="61" spans="1:26" x14ac:dyDescent="0.25">
      <c r="A61" s="1" t="s">
        <v>60</v>
      </c>
      <c r="B61" s="1" t="s">
        <v>87</v>
      </c>
      <c r="C61" s="1" t="s">
        <v>92</v>
      </c>
      <c r="D61" s="23">
        <v>44372</v>
      </c>
      <c r="E61" s="1">
        <v>103</v>
      </c>
      <c r="F61" s="1">
        <v>48</v>
      </c>
      <c r="G61" s="1">
        <v>21</v>
      </c>
      <c r="H61" s="1">
        <v>15</v>
      </c>
      <c r="I61" s="1">
        <v>15</v>
      </c>
      <c r="J61" s="1">
        <v>8</v>
      </c>
      <c r="K61" s="1">
        <v>75</v>
      </c>
      <c r="L61" s="1">
        <v>69</v>
      </c>
      <c r="M61" s="1">
        <v>50</v>
      </c>
      <c r="N61" s="1">
        <v>5</v>
      </c>
      <c r="O61" s="1">
        <v>5</v>
      </c>
      <c r="P61" s="1">
        <v>2</v>
      </c>
      <c r="Q61" s="1">
        <v>11146</v>
      </c>
      <c r="R61" s="1">
        <v>5890</v>
      </c>
      <c r="S61" s="1">
        <v>15</v>
      </c>
      <c r="T61" s="1">
        <v>4</v>
      </c>
      <c r="U61" s="1">
        <v>47</v>
      </c>
      <c r="V61" s="1">
        <v>1</v>
      </c>
      <c r="W61" s="1">
        <v>3460</v>
      </c>
      <c r="X61" s="1">
        <v>129</v>
      </c>
      <c r="Y61" s="1">
        <v>234</v>
      </c>
      <c r="Z61" s="1">
        <v>153</v>
      </c>
    </row>
    <row r="62" spans="1:26" x14ac:dyDescent="0.25">
      <c r="A62" s="1" t="s">
        <v>60</v>
      </c>
      <c r="B62" s="1" t="s">
        <v>87</v>
      </c>
      <c r="C62" s="1" t="s">
        <v>93</v>
      </c>
      <c r="D62" s="23">
        <v>44372</v>
      </c>
      <c r="E62" s="1">
        <v>47</v>
      </c>
      <c r="F62" s="1">
        <v>28</v>
      </c>
      <c r="G62" s="1">
        <v>16</v>
      </c>
      <c r="H62" s="1">
        <v>2</v>
      </c>
      <c r="I62" s="1">
        <v>2</v>
      </c>
      <c r="J62" s="1">
        <v>0</v>
      </c>
      <c r="K62" s="1">
        <v>4</v>
      </c>
      <c r="L62" s="1">
        <v>3</v>
      </c>
      <c r="M62" s="1">
        <v>1</v>
      </c>
      <c r="N62" s="1">
        <v>3</v>
      </c>
      <c r="O62" s="1">
        <v>3</v>
      </c>
      <c r="P62" s="1">
        <v>2</v>
      </c>
      <c r="Q62" s="1">
        <v>9179</v>
      </c>
      <c r="R62" s="1">
        <v>5795</v>
      </c>
      <c r="S62" s="1">
        <v>9</v>
      </c>
      <c r="T62" s="1">
        <v>0</v>
      </c>
      <c r="U62" s="1">
        <v>1</v>
      </c>
      <c r="V62" s="1">
        <v>1</v>
      </c>
      <c r="W62" s="1">
        <v>3451</v>
      </c>
      <c r="X62" s="1">
        <v>46</v>
      </c>
      <c r="Y62" s="1">
        <v>65</v>
      </c>
      <c r="Z62" s="1">
        <v>47</v>
      </c>
    </row>
    <row r="63" spans="1:26" x14ac:dyDescent="0.25">
      <c r="A63" s="1" t="s">
        <v>60</v>
      </c>
      <c r="B63" s="1" t="s">
        <v>94</v>
      </c>
      <c r="C63" s="1" t="s">
        <v>95</v>
      </c>
      <c r="D63" s="23">
        <v>44372</v>
      </c>
      <c r="E63" s="1">
        <v>37</v>
      </c>
      <c r="F63" s="1">
        <v>19</v>
      </c>
      <c r="G63" s="1">
        <v>3</v>
      </c>
      <c r="H63" s="1">
        <v>0</v>
      </c>
      <c r="I63" s="1">
        <v>0</v>
      </c>
      <c r="J63" s="1">
        <v>0</v>
      </c>
      <c r="K63" s="1">
        <v>51</v>
      </c>
      <c r="L63" s="1">
        <v>43</v>
      </c>
      <c r="M63" s="1">
        <v>25</v>
      </c>
      <c r="N63" s="1">
        <v>1</v>
      </c>
      <c r="O63" s="1">
        <v>1</v>
      </c>
      <c r="P63" s="1">
        <v>1</v>
      </c>
      <c r="Q63" s="1">
        <v>4505</v>
      </c>
      <c r="R63" s="1">
        <v>1291</v>
      </c>
      <c r="S63" s="1">
        <v>2</v>
      </c>
      <c r="T63" s="1">
        <v>0</v>
      </c>
      <c r="U63" s="1">
        <v>19</v>
      </c>
      <c r="V63" s="1">
        <v>1</v>
      </c>
      <c r="W63" s="1">
        <v>818</v>
      </c>
      <c r="X63" s="1">
        <v>21</v>
      </c>
      <c r="Y63" s="1">
        <v>49</v>
      </c>
      <c r="Z63" s="1">
        <v>23</v>
      </c>
    </row>
    <row r="64" spans="1:26" x14ac:dyDescent="0.25">
      <c r="A64" s="1" t="s">
        <v>60</v>
      </c>
      <c r="B64" s="1" t="s">
        <v>94</v>
      </c>
      <c r="C64" s="1" t="s">
        <v>96</v>
      </c>
      <c r="D64" s="23">
        <v>44372</v>
      </c>
      <c r="E64" s="1">
        <v>98</v>
      </c>
      <c r="F64" s="1">
        <v>41</v>
      </c>
      <c r="G64" s="1">
        <v>24</v>
      </c>
      <c r="H64" s="1">
        <v>12</v>
      </c>
      <c r="I64" s="1">
        <v>12</v>
      </c>
      <c r="J64" s="1">
        <v>5</v>
      </c>
      <c r="K64" s="1">
        <v>75</v>
      </c>
      <c r="L64" s="1">
        <v>58</v>
      </c>
      <c r="M64" s="1">
        <v>37</v>
      </c>
      <c r="N64" s="1">
        <v>11</v>
      </c>
      <c r="O64" s="1">
        <v>11</v>
      </c>
      <c r="P64" s="1">
        <v>8</v>
      </c>
      <c r="Q64" s="1">
        <v>10790</v>
      </c>
      <c r="R64" s="1">
        <v>5141</v>
      </c>
      <c r="S64" s="1">
        <v>21</v>
      </c>
      <c r="T64" s="1">
        <v>3</v>
      </c>
      <c r="U64" s="1">
        <v>32</v>
      </c>
      <c r="V64" s="1">
        <v>6</v>
      </c>
      <c r="W64" s="1">
        <v>2861</v>
      </c>
      <c r="X64" s="1">
        <v>92</v>
      </c>
      <c r="Y64" s="1">
        <v>209</v>
      </c>
      <c r="Z64" s="1">
        <v>117</v>
      </c>
    </row>
    <row r="65" spans="1:26" x14ac:dyDescent="0.25">
      <c r="A65" s="1" t="s">
        <v>60</v>
      </c>
      <c r="B65" s="1" t="s">
        <v>94</v>
      </c>
      <c r="C65" s="1" t="s">
        <v>97</v>
      </c>
      <c r="D65" s="23">
        <v>44372</v>
      </c>
      <c r="E65" s="1">
        <v>124</v>
      </c>
      <c r="F65" s="1">
        <v>53</v>
      </c>
      <c r="G65" s="1">
        <v>18</v>
      </c>
      <c r="H65" s="1">
        <v>4</v>
      </c>
      <c r="I65" s="1">
        <v>4</v>
      </c>
      <c r="J65" s="1">
        <v>3</v>
      </c>
      <c r="K65" s="1">
        <v>64</v>
      </c>
      <c r="L65" s="1">
        <v>56</v>
      </c>
      <c r="M65" s="1">
        <v>34</v>
      </c>
      <c r="N65" s="1">
        <v>3</v>
      </c>
      <c r="O65" s="1">
        <v>1</v>
      </c>
      <c r="P65" s="1">
        <v>1</v>
      </c>
      <c r="Q65" s="1">
        <v>9657</v>
      </c>
      <c r="R65" s="1">
        <v>3631</v>
      </c>
      <c r="S65" s="1">
        <v>14</v>
      </c>
      <c r="T65" s="1">
        <v>0</v>
      </c>
      <c r="U65" s="1">
        <v>29</v>
      </c>
      <c r="V65" s="1">
        <v>1</v>
      </c>
      <c r="W65" s="1">
        <v>2443</v>
      </c>
      <c r="X65" s="1">
        <v>67</v>
      </c>
      <c r="Y65" s="1">
        <v>139</v>
      </c>
      <c r="Z65" s="1">
        <v>79</v>
      </c>
    </row>
    <row r="66" spans="1:26" x14ac:dyDescent="0.25">
      <c r="A66" s="1" t="s">
        <v>60</v>
      </c>
      <c r="B66" s="1" t="s">
        <v>98</v>
      </c>
      <c r="C66" s="1" t="s">
        <v>99</v>
      </c>
      <c r="D66" s="23">
        <v>44372</v>
      </c>
      <c r="E66" s="1">
        <v>63</v>
      </c>
      <c r="F66" s="1">
        <v>36</v>
      </c>
      <c r="G66" s="1">
        <v>13</v>
      </c>
      <c r="H66" s="1">
        <v>14</v>
      </c>
      <c r="I66" s="1">
        <v>14</v>
      </c>
      <c r="J66" s="1">
        <v>7</v>
      </c>
      <c r="K66" s="1">
        <v>30</v>
      </c>
      <c r="L66" s="1">
        <v>27</v>
      </c>
      <c r="M66" s="1">
        <v>24</v>
      </c>
      <c r="N66" s="1">
        <v>8</v>
      </c>
      <c r="O66" s="1">
        <v>4</v>
      </c>
      <c r="P66" s="1">
        <v>1</v>
      </c>
      <c r="Q66" s="1">
        <v>6094</v>
      </c>
      <c r="R66" s="1">
        <v>3182</v>
      </c>
      <c r="S66" s="1">
        <v>7</v>
      </c>
      <c r="T66" s="1">
        <v>6</v>
      </c>
      <c r="U66" s="1">
        <v>21</v>
      </c>
      <c r="V66" s="1">
        <v>0</v>
      </c>
      <c r="W66" s="1">
        <v>1960</v>
      </c>
      <c r="X66" s="1">
        <v>64</v>
      </c>
      <c r="Y66" s="1">
        <v>123</v>
      </c>
      <c r="Z66" s="1">
        <v>76</v>
      </c>
    </row>
    <row r="67" spans="1:26" x14ac:dyDescent="0.25">
      <c r="A67" s="1" t="s">
        <v>60</v>
      </c>
      <c r="B67" s="1" t="s">
        <v>98</v>
      </c>
      <c r="C67" s="1" t="s">
        <v>100</v>
      </c>
      <c r="D67" s="23">
        <v>44372</v>
      </c>
      <c r="E67" s="1">
        <v>5</v>
      </c>
      <c r="F67" s="1">
        <v>5</v>
      </c>
      <c r="G67" s="1">
        <v>2</v>
      </c>
      <c r="H67" s="1">
        <v>59</v>
      </c>
      <c r="I67" s="1">
        <v>59</v>
      </c>
      <c r="J67" s="1">
        <v>24</v>
      </c>
      <c r="K67" s="1">
        <v>11</v>
      </c>
      <c r="L67" s="1">
        <v>11</v>
      </c>
      <c r="M67" s="1">
        <v>5</v>
      </c>
      <c r="N67" s="1">
        <v>1</v>
      </c>
      <c r="O67" s="1">
        <v>1</v>
      </c>
      <c r="P67" s="1">
        <v>0</v>
      </c>
      <c r="Q67" s="1">
        <v>1133</v>
      </c>
      <c r="R67" s="1">
        <v>437</v>
      </c>
      <c r="S67" s="1">
        <v>2</v>
      </c>
      <c r="T67" s="1">
        <v>14</v>
      </c>
      <c r="U67" s="1">
        <v>2</v>
      </c>
      <c r="V67" s="1">
        <v>0</v>
      </c>
      <c r="W67" s="1">
        <v>255</v>
      </c>
      <c r="X67" s="1">
        <v>21</v>
      </c>
      <c r="Y67" s="1">
        <v>92</v>
      </c>
      <c r="Z67" s="1">
        <v>38</v>
      </c>
    </row>
    <row r="68" spans="1:26" x14ac:dyDescent="0.25">
      <c r="A68" s="1" t="s">
        <v>60</v>
      </c>
      <c r="B68" s="1" t="s">
        <v>98</v>
      </c>
      <c r="C68" s="1" t="s">
        <v>101</v>
      </c>
      <c r="D68" s="23">
        <v>44372</v>
      </c>
      <c r="E68" s="1">
        <v>126</v>
      </c>
      <c r="F68" s="1">
        <v>62</v>
      </c>
      <c r="G68" s="1">
        <v>28</v>
      </c>
      <c r="H68" s="1">
        <v>12</v>
      </c>
      <c r="I68" s="1">
        <v>12</v>
      </c>
      <c r="J68" s="1">
        <v>5</v>
      </c>
      <c r="K68" s="1">
        <v>82</v>
      </c>
      <c r="L68" s="1">
        <v>77</v>
      </c>
      <c r="M68" s="1">
        <v>63</v>
      </c>
      <c r="N68" s="1">
        <v>39</v>
      </c>
      <c r="O68" s="1">
        <v>31</v>
      </c>
      <c r="P68" s="1">
        <v>18</v>
      </c>
      <c r="Q68" s="1">
        <v>11593</v>
      </c>
      <c r="R68" s="1">
        <v>6822</v>
      </c>
      <c r="S68" s="1">
        <v>22</v>
      </c>
      <c r="T68" s="1">
        <v>4</v>
      </c>
      <c r="U68" s="1">
        <v>55</v>
      </c>
      <c r="V68" s="1">
        <v>15</v>
      </c>
      <c r="W68" s="1">
        <v>4010</v>
      </c>
      <c r="X68" s="1">
        <v>132</v>
      </c>
      <c r="Y68" s="1">
        <v>254</v>
      </c>
      <c r="Z68" s="1">
        <v>175</v>
      </c>
    </row>
    <row r="69" spans="1:26" x14ac:dyDescent="0.25">
      <c r="A69" s="1" t="s">
        <v>60</v>
      </c>
      <c r="B69" s="1" t="s">
        <v>98</v>
      </c>
      <c r="C69" s="1" t="s">
        <v>102</v>
      </c>
      <c r="D69" s="23">
        <v>44372</v>
      </c>
      <c r="E69" s="1">
        <v>53</v>
      </c>
      <c r="F69" s="1">
        <v>23</v>
      </c>
      <c r="G69" s="1">
        <v>10</v>
      </c>
      <c r="H69" s="1">
        <v>6</v>
      </c>
      <c r="I69" s="1">
        <v>6</v>
      </c>
      <c r="J69" s="1">
        <v>1</v>
      </c>
      <c r="K69" s="1">
        <v>35</v>
      </c>
      <c r="L69" s="1">
        <v>30</v>
      </c>
      <c r="M69" s="1">
        <v>20</v>
      </c>
      <c r="N69" s="1">
        <v>5</v>
      </c>
      <c r="O69" s="1">
        <v>4</v>
      </c>
      <c r="P69" s="1">
        <v>2</v>
      </c>
      <c r="Q69" s="1">
        <v>6018</v>
      </c>
      <c r="R69" s="1">
        <v>3030</v>
      </c>
      <c r="S69" s="1">
        <v>9</v>
      </c>
      <c r="T69" s="1">
        <v>1</v>
      </c>
      <c r="U69" s="1">
        <v>19</v>
      </c>
      <c r="V69" s="1">
        <v>2</v>
      </c>
      <c r="W69" s="1">
        <v>1880</v>
      </c>
      <c r="X69" s="1">
        <v>56</v>
      </c>
      <c r="Y69" s="1">
        <v>125</v>
      </c>
      <c r="Z69" s="1">
        <v>67</v>
      </c>
    </row>
    <row r="70" spans="1:26" x14ac:dyDescent="0.25">
      <c r="A70" s="1" t="s">
        <v>60</v>
      </c>
      <c r="B70" s="1" t="s">
        <v>98</v>
      </c>
      <c r="C70" s="1" t="s">
        <v>103</v>
      </c>
      <c r="D70" s="23">
        <v>44372</v>
      </c>
      <c r="E70" s="1">
        <v>47</v>
      </c>
      <c r="F70" s="1">
        <v>22</v>
      </c>
      <c r="G70" s="1">
        <v>10</v>
      </c>
      <c r="H70" s="1">
        <v>3</v>
      </c>
      <c r="I70" s="1">
        <v>3</v>
      </c>
      <c r="J70" s="1">
        <v>1</v>
      </c>
      <c r="K70" s="1">
        <v>23</v>
      </c>
      <c r="L70" s="1">
        <v>21</v>
      </c>
      <c r="M70" s="1">
        <v>17</v>
      </c>
      <c r="N70" s="1">
        <v>8</v>
      </c>
      <c r="O70" s="1">
        <v>7</v>
      </c>
      <c r="P70" s="1">
        <v>3</v>
      </c>
      <c r="Q70" s="1">
        <v>6302</v>
      </c>
      <c r="R70" s="1">
        <v>3537</v>
      </c>
      <c r="S70" s="1">
        <v>4</v>
      </c>
      <c r="T70" s="1">
        <v>0</v>
      </c>
      <c r="U70" s="1">
        <v>8</v>
      </c>
      <c r="V70" s="1">
        <v>2</v>
      </c>
      <c r="W70" s="1">
        <v>1338</v>
      </c>
      <c r="X70" s="1">
        <v>28</v>
      </c>
      <c r="Y70" s="1">
        <v>82</v>
      </c>
      <c r="Z70" s="1">
        <v>50</v>
      </c>
    </row>
    <row r="71" spans="1:26" x14ac:dyDescent="0.25">
      <c r="A71" s="1" t="s">
        <v>60</v>
      </c>
      <c r="B71" s="1" t="s">
        <v>104</v>
      </c>
      <c r="C71" s="1" t="s">
        <v>105</v>
      </c>
      <c r="D71" s="23">
        <v>44372</v>
      </c>
      <c r="E71" s="1">
        <v>42</v>
      </c>
      <c r="F71" s="1">
        <v>29</v>
      </c>
      <c r="G71" s="1">
        <v>21</v>
      </c>
      <c r="H71" s="1">
        <v>4</v>
      </c>
      <c r="I71" s="1">
        <v>4</v>
      </c>
      <c r="J71" s="1">
        <v>1</v>
      </c>
      <c r="K71" s="1">
        <v>37</v>
      </c>
      <c r="L71" s="1">
        <v>33</v>
      </c>
      <c r="M71" s="1">
        <v>23</v>
      </c>
      <c r="N71" s="1">
        <v>12</v>
      </c>
      <c r="O71" s="1">
        <v>11</v>
      </c>
      <c r="P71" s="1">
        <v>8</v>
      </c>
      <c r="Q71" s="1">
        <v>4224</v>
      </c>
      <c r="R71" s="1">
        <v>2208</v>
      </c>
      <c r="S71" s="1">
        <v>16</v>
      </c>
      <c r="T71" s="1">
        <v>1</v>
      </c>
      <c r="U71" s="1">
        <v>19</v>
      </c>
      <c r="V71" s="1">
        <v>6</v>
      </c>
      <c r="W71" s="1">
        <v>1071</v>
      </c>
      <c r="X71" s="1">
        <v>43</v>
      </c>
      <c r="Y71" s="1">
        <v>74</v>
      </c>
      <c r="Z71" s="1">
        <v>45</v>
      </c>
    </row>
    <row r="72" spans="1:26" x14ac:dyDescent="0.25">
      <c r="A72" s="1" t="s">
        <v>60</v>
      </c>
      <c r="B72" s="1" t="s">
        <v>104</v>
      </c>
      <c r="C72" s="1" t="s">
        <v>106</v>
      </c>
      <c r="D72" s="23">
        <v>44372</v>
      </c>
      <c r="E72" s="1">
        <v>44</v>
      </c>
      <c r="F72" s="1">
        <v>24</v>
      </c>
      <c r="G72" s="1">
        <v>10</v>
      </c>
      <c r="H72" s="1">
        <v>3</v>
      </c>
      <c r="I72" s="1">
        <v>3</v>
      </c>
      <c r="J72" s="1">
        <v>2</v>
      </c>
      <c r="K72" s="1">
        <v>20</v>
      </c>
      <c r="L72" s="1">
        <v>17</v>
      </c>
      <c r="M72" s="1">
        <v>11</v>
      </c>
      <c r="N72" s="1">
        <v>18</v>
      </c>
      <c r="O72" s="1">
        <v>18</v>
      </c>
      <c r="P72" s="1">
        <v>5</v>
      </c>
      <c r="Q72" s="1">
        <v>6284</v>
      </c>
      <c r="R72" s="1">
        <v>3319</v>
      </c>
      <c r="S72" s="1">
        <v>10</v>
      </c>
      <c r="T72" s="1">
        <v>1</v>
      </c>
      <c r="U72" s="1">
        <v>11</v>
      </c>
      <c r="V72" s="1">
        <v>2</v>
      </c>
      <c r="W72" s="1">
        <v>1936</v>
      </c>
      <c r="X72" s="1">
        <v>94</v>
      </c>
      <c r="Y72" s="1">
        <v>161</v>
      </c>
      <c r="Z72" s="1">
        <v>109</v>
      </c>
    </row>
    <row r="73" spans="1:26" x14ac:dyDescent="0.25">
      <c r="A73" s="1" t="s">
        <v>60</v>
      </c>
      <c r="B73" s="1" t="s">
        <v>104</v>
      </c>
      <c r="C73" s="1" t="s">
        <v>107</v>
      </c>
      <c r="D73" s="23">
        <v>44372</v>
      </c>
      <c r="E73" s="1">
        <v>55</v>
      </c>
      <c r="F73" s="1">
        <v>34</v>
      </c>
      <c r="G73" s="1">
        <v>19</v>
      </c>
      <c r="H73" s="1">
        <v>2</v>
      </c>
      <c r="I73" s="1">
        <v>2</v>
      </c>
      <c r="J73" s="1">
        <v>1</v>
      </c>
      <c r="K73" s="1">
        <v>25</v>
      </c>
      <c r="L73" s="1">
        <v>25</v>
      </c>
      <c r="M73" s="1">
        <v>18</v>
      </c>
      <c r="N73" s="1">
        <v>13</v>
      </c>
      <c r="O73" s="1">
        <v>13</v>
      </c>
      <c r="P73" s="1">
        <v>6</v>
      </c>
      <c r="Q73" s="1">
        <v>7189</v>
      </c>
      <c r="R73" s="1">
        <v>4866</v>
      </c>
      <c r="S73" s="1">
        <v>12</v>
      </c>
      <c r="T73" s="1">
        <v>0</v>
      </c>
      <c r="U73" s="1">
        <v>15</v>
      </c>
      <c r="V73" s="1">
        <v>0</v>
      </c>
      <c r="W73" s="1">
        <v>2741</v>
      </c>
      <c r="X73" s="1">
        <v>43</v>
      </c>
      <c r="Y73" s="1">
        <v>78</v>
      </c>
      <c r="Z73" s="1">
        <v>51</v>
      </c>
    </row>
    <row r="74" spans="1:26" x14ac:dyDescent="0.25">
      <c r="A74" s="1" t="s">
        <v>60</v>
      </c>
      <c r="B74" s="1" t="s">
        <v>104</v>
      </c>
      <c r="C74" s="1" t="s">
        <v>108</v>
      </c>
      <c r="D74" s="23">
        <v>44372</v>
      </c>
      <c r="E74" s="1">
        <v>96</v>
      </c>
      <c r="F74" s="1">
        <v>46</v>
      </c>
      <c r="G74" s="1">
        <v>27</v>
      </c>
      <c r="H74" s="1">
        <v>8</v>
      </c>
      <c r="I74" s="1">
        <v>8</v>
      </c>
      <c r="J74" s="1">
        <v>4</v>
      </c>
      <c r="K74" s="1">
        <v>64</v>
      </c>
      <c r="L74" s="1">
        <v>58</v>
      </c>
      <c r="M74" s="1">
        <v>43</v>
      </c>
      <c r="N74" s="1">
        <v>12</v>
      </c>
      <c r="O74" s="1">
        <v>11</v>
      </c>
      <c r="P74" s="1">
        <v>7</v>
      </c>
      <c r="Q74" s="1">
        <v>10111</v>
      </c>
      <c r="R74" s="1">
        <v>5945</v>
      </c>
      <c r="S74" s="1">
        <v>17</v>
      </c>
      <c r="T74" s="1">
        <v>2</v>
      </c>
      <c r="U74" s="1">
        <v>40</v>
      </c>
      <c r="V74" s="1">
        <v>5</v>
      </c>
      <c r="W74" s="1">
        <v>3237</v>
      </c>
      <c r="X74" s="1">
        <v>110</v>
      </c>
      <c r="Y74" s="1">
        <v>178</v>
      </c>
      <c r="Z74" s="1">
        <v>124</v>
      </c>
    </row>
    <row r="75" spans="1:26" x14ac:dyDescent="0.25">
      <c r="A75" s="1" t="s">
        <v>109</v>
      </c>
      <c r="B75" s="1" t="s">
        <v>110</v>
      </c>
      <c r="C75" s="1" t="s">
        <v>111</v>
      </c>
      <c r="D75" s="23">
        <v>44372</v>
      </c>
      <c r="E75" s="1">
        <v>18</v>
      </c>
      <c r="F75" s="1">
        <v>11</v>
      </c>
      <c r="G75" s="1">
        <v>7</v>
      </c>
      <c r="H75" s="1">
        <v>0</v>
      </c>
      <c r="I75" s="1">
        <v>0</v>
      </c>
      <c r="J75" s="1">
        <v>0</v>
      </c>
      <c r="K75" s="1">
        <v>16</v>
      </c>
      <c r="L75" s="1">
        <v>13</v>
      </c>
      <c r="M75" s="1">
        <v>13</v>
      </c>
      <c r="N75" s="1">
        <v>0</v>
      </c>
      <c r="O75" s="1">
        <v>0</v>
      </c>
      <c r="P75" s="1">
        <v>0</v>
      </c>
      <c r="Q75" s="1">
        <v>3076</v>
      </c>
      <c r="R75" s="1">
        <v>2433</v>
      </c>
      <c r="S75" s="1">
        <v>6</v>
      </c>
      <c r="T75" s="1">
        <v>0</v>
      </c>
      <c r="U75" s="1">
        <v>12</v>
      </c>
      <c r="V75" s="1">
        <v>0</v>
      </c>
      <c r="W75" s="1">
        <v>1849</v>
      </c>
      <c r="X75" s="1">
        <v>14</v>
      </c>
      <c r="Y75" s="1">
        <v>19</v>
      </c>
      <c r="Z75" s="1">
        <v>15</v>
      </c>
    </row>
    <row r="76" spans="1:26" x14ac:dyDescent="0.25">
      <c r="A76" s="1" t="s">
        <v>109</v>
      </c>
      <c r="B76" s="1" t="s">
        <v>110</v>
      </c>
      <c r="C76" s="1" t="s">
        <v>351</v>
      </c>
      <c r="D76" s="23">
        <v>44372</v>
      </c>
      <c r="E76" s="1">
        <v>7</v>
      </c>
      <c r="F76" s="1">
        <v>4</v>
      </c>
      <c r="G76" s="1">
        <v>0</v>
      </c>
      <c r="H76" s="1">
        <v>0</v>
      </c>
      <c r="I76" s="1">
        <v>0</v>
      </c>
      <c r="J76" s="1">
        <v>0</v>
      </c>
      <c r="K76" s="1">
        <v>21</v>
      </c>
      <c r="L76" s="1">
        <v>21</v>
      </c>
      <c r="M76" s="1">
        <v>18</v>
      </c>
      <c r="N76" s="1">
        <v>0</v>
      </c>
      <c r="O76" s="1">
        <v>0</v>
      </c>
      <c r="P76" s="1">
        <v>0</v>
      </c>
      <c r="Q76" s="1">
        <v>3081</v>
      </c>
      <c r="R76" s="1">
        <v>1795</v>
      </c>
      <c r="S76" s="1">
        <v>0</v>
      </c>
      <c r="T76" s="1">
        <v>0</v>
      </c>
      <c r="U76" s="1">
        <v>6</v>
      </c>
      <c r="V76" s="1">
        <v>0</v>
      </c>
      <c r="W76" s="1">
        <v>815</v>
      </c>
      <c r="X76" s="1">
        <v>16</v>
      </c>
      <c r="Y76" s="1">
        <v>47</v>
      </c>
      <c r="Z76" s="1">
        <v>25</v>
      </c>
    </row>
    <row r="77" spans="1:26" x14ac:dyDescent="0.25">
      <c r="A77" s="1" t="s">
        <v>109</v>
      </c>
      <c r="B77" s="1" t="s">
        <v>110</v>
      </c>
      <c r="C77" s="1" t="s">
        <v>112</v>
      </c>
      <c r="D77" s="23">
        <v>44372</v>
      </c>
      <c r="E77" s="1">
        <v>34</v>
      </c>
      <c r="F77" s="1">
        <v>21</v>
      </c>
      <c r="G77" s="1">
        <v>12</v>
      </c>
      <c r="H77" s="1">
        <v>0</v>
      </c>
      <c r="I77" s="1">
        <v>0</v>
      </c>
      <c r="J77" s="1">
        <v>0</v>
      </c>
      <c r="K77" s="1">
        <v>32</v>
      </c>
      <c r="L77" s="1">
        <v>22</v>
      </c>
      <c r="M77" s="1">
        <v>17</v>
      </c>
      <c r="N77" s="1">
        <v>0</v>
      </c>
      <c r="O77" s="1">
        <v>0</v>
      </c>
      <c r="P77" s="1">
        <v>0</v>
      </c>
      <c r="Q77" s="1">
        <v>5107</v>
      </c>
      <c r="R77" s="1">
        <v>3369</v>
      </c>
      <c r="S77" s="1">
        <v>6</v>
      </c>
      <c r="T77" s="1">
        <v>0</v>
      </c>
      <c r="U77" s="1">
        <v>16</v>
      </c>
      <c r="V77" s="1">
        <v>0</v>
      </c>
      <c r="W77" s="1">
        <v>2428</v>
      </c>
      <c r="X77" s="1">
        <v>23</v>
      </c>
      <c r="Y77" s="1">
        <v>36</v>
      </c>
      <c r="Z77" s="1">
        <v>29</v>
      </c>
    </row>
    <row r="78" spans="1:26" x14ac:dyDescent="0.25">
      <c r="A78" s="1" t="s">
        <v>109</v>
      </c>
      <c r="B78" s="1" t="s">
        <v>110</v>
      </c>
      <c r="C78" s="1" t="s">
        <v>113</v>
      </c>
      <c r="D78" s="23">
        <v>44372</v>
      </c>
      <c r="E78" s="1">
        <v>19</v>
      </c>
      <c r="F78" s="1">
        <v>10</v>
      </c>
      <c r="G78" s="1">
        <v>5</v>
      </c>
      <c r="H78" s="1">
        <v>1</v>
      </c>
      <c r="I78" s="1">
        <v>1</v>
      </c>
      <c r="J78" s="1">
        <v>0</v>
      </c>
      <c r="K78" s="1">
        <v>27</v>
      </c>
      <c r="L78" s="1">
        <v>19</v>
      </c>
      <c r="M78" s="1">
        <v>15</v>
      </c>
      <c r="N78" s="1">
        <v>1</v>
      </c>
      <c r="O78" s="1">
        <v>1</v>
      </c>
      <c r="P78" s="1">
        <v>1</v>
      </c>
      <c r="Q78" s="1">
        <v>2884</v>
      </c>
      <c r="R78" s="1">
        <v>1926</v>
      </c>
      <c r="S78" s="1">
        <v>4</v>
      </c>
      <c r="T78" s="1">
        <v>0</v>
      </c>
      <c r="U78" s="1">
        <v>13</v>
      </c>
      <c r="V78" s="1">
        <v>0</v>
      </c>
      <c r="W78" s="1">
        <v>1471</v>
      </c>
      <c r="X78" s="1">
        <v>17</v>
      </c>
      <c r="Y78" s="1">
        <v>23</v>
      </c>
      <c r="Z78" s="1">
        <v>19</v>
      </c>
    </row>
    <row r="79" spans="1:26" x14ac:dyDescent="0.25">
      <c r="A79" s="1" t="s">
        <v>109</v>
      </c>
      <c r="B79" s="1" t="s">
        <v>110</v>
      </c>
      <c r="C79" s="1" t="s">
        <v>114</v>
      </c>
      <c r="D79" s="23">
        <v>44372</v>
      </c>
      <c r="E79" s="1">
        <v>31</v>
      </c>
      <c r="F79" s="1">
        <v>15</v>
      </c>
      <c r="G79" s="1">
        <v>7</v>
      </c>
      <c r="H79" s="1">
        <v>2</v>
      </c>
      <c r="I79" s="1">
        <v>1</v>
      </c>
      <c r="J79" s="1">
        <v>0</v>
      </c>
      <c r="K79" s="1">
        <v>22</v>
      </c>
      <c r="L79" s="1">
        <v>16</v>
      </c>
      <c r="M79" s="1">
        <v>10</v>
      </c>
      <c r="N79" s="1">
        <v>4</v>
      </c>
      <c r="O79" s="1">
        <v>3</v>
      </c>
      <c r="P79" s="1">
        <v>1</v>
      </c>
      <c r="Q79" s="1">
        <v>2887</v>
      </c>
      <c r="R79" s="1">
        <v>1859</v>
      </c>
      <c r="S79" s="1">
        <v>7</v>
      </c>
      <c r="T79" s="1">
        <v>0</v>
      </c>
      <c r="U79" s="1">
        <v>9</v>
      </c>
      <c r="V79" s="1">
        <v>1</v>
      </c>
      <c r="W79" s="1">
        <v>1361</v>
      </c>
      <c r="X79" s="1">
        <v>16</v>
      </c>
      <c r="Y79" s="1">
        <v>28</v>
      </c>
      <c r="Z79" s="1">
        <v>18</v>
      </c>
    </row>
    <row r="80" spans="1:26" x14ac:dyDescent="0.25">
      <c r="A80" s="1" t="s">
        <v>109</v>
      </c>
      <c r="B80" s="1" t="s">
        <v>110</v>
      </c>
      <c r="C80" s="1" t="s">
        <v>115</v>
      </c>
      <c r="D80" s="23">
        <v>44372</v>
      </c>
      <c r="E80" s="1">
        <v>28</v>
      </c>
      <c r="F80" s="1">
        <v>18</v>
      </c>
      <c r="G80" s="1">
        <v>11</v>
      </c>
      <c r="H80" s="1">
        <v>0</v>
      </c>
      <c r="I80" s="1">
        <v>0</v>
      </c>
      <c r="J80" s="1">
        <v>0</v>
      </c>
      <c r="K80" s="1">
        <v>19</v>
      </c>
      <c r="L80" s="1">
        <v>18</v>
      </c>
      <c r="M80" s="1">
        <v>14</v>
      </c>
      <c r="N80" s="1">
        <v>0</v>
      </c>
      <c r="O80" s="1">
        <v>0</v>
      </c>
      <c r="P80" s="1">
        <v>0</v>
      </c>
      <c r="Q80" s="1">
        <v>3709</v>
      </c>
      <c r="R80" s="1">
        <v>2453</v>
      </c>
      <c r="S80" s="1">
        <v>9</v>
      </c>
      <c r="T80" s="1">
        <v>0</v>
      </c>
      <c r="U80" s="1">
        <v>14</v>
      </c>
      <c r="V80" s="1">
        <v>0</v>
      </c>
      <c r="W80" s="1">
        <v>1857</v>
      </c>
      <c r="X80" s="1">
        <v>17</v>
      </c>
      <c r="Y80" s="1">
        <v>30</v>
      </c>
      <c r="Z80" s="1">
        <v>21</v>
      </c>
    </row>
    <row r="81" spans="1:26" x14ac:dyDescent="0.25">
      <c r="A81" s="1" t="s">
        <v>109</v>
      </c>
      <c r="B81" s="1" t="s">
        <v>110</v>
      </c>
      <c r="C81" s="1" t="s">
        <v>116</v>
      </c>
      <c r="D81" s="23">
        <v>44372</v>
      </c>
      <c r="E81" s="1">
        <v>60</v>
      </c>
      <c r="F81" s="1">
        <v>37</v>
      </c>
      <c r="G81" s="1">
        <v>24</v>
      </c>
      <c r="H81" s="1">
        <v>0</v>
      </c>
      <c r="I81" s="1">
        <v>0</v>
      </c>
      <c r="J81" s="1">
        <v>0</v>
      </c>
      <c r="K81" s="1">
        <v>61</v>
      </c>
      <c r="L81" s="1">
        <v>56</v>
      </c>
      <c r="M81" s="1">
        <v>49</v>
      </c>
      <c r="N81" s="1">
        <v>1</v>
      </c>
      <c r="O81" s="1">
        <v>1</v>
      </c>
      <c r="P81" s="1">
        <v>1</v>
      </c>
      <c r="Q81" s="1">
        <v>8294</v>
      </c>
      <c r="R81" s="1">
        <v>5670</v>
      </c>
      <c r="S81" s="1">
        <v>13</v>
      </c>
      <c r="T81" s="1">
        <v>0</v>
      </c>
      <c r="U81" s="1">
        <v>42</v>
      </c>
      <c r="V81" s="1">
        <v>1</v>
      </c>
      <c r="W81" s="1">
        <v>4084</v>
      </c>
      <c r="X81" s="1">
        <v>60</v>
      </c>
      <c r="Y81" s="1">
        <v>88</v>
      </c>
      <c r="Z81" s="1">
        <v>68</v>
      </c>
    </row>
    <row r="82" spans="1:26" x14ac:dyDescent="0.25">
      <c r="A82" s="1" t="s">
        <v>109</v>
      </c>
      <c r="B82" s="1" t="s">
        <v>110</v>
      </c>
      <c r="C82" s="1" t="s">
        <v>117</v>
      </c>
      <c r="D82" s="23">
        <v>44372</v>
      </c>
      <c r="E82" s="1">
        <v>59</v>
      </c>
      <c r="F82" s="1">
        <v>27</v>
      </c>
      <c r="G82" s="1">
        <v>17</v>
      </c>
      <c r="H82" s="1">
        <v>1</v>
      </c>
      <c r="I82" s="1">
        <v>1</v>
      </c>
      <c r="J82" s="1">
        <v>0</v>
      </c>
      <c r="K82" s="1">
        <v>28</v>
      </c>
      <c r="L82" s="1">
        <v>26</v>
      </c>
      <c r="M82" s="1">
        <v>22</v>
      </c>
      <c r="N82" s="1">
        <v>6</v>
      </c>
      <c r="O82" s="1">
        <v>4</v>
      </c>
      <c r="P82" s="1">
        <v>3</v>
      </c>
      <c r="Q82" s="1">
        <v>5028</v>
      </c>
      <c r="R82" s="1">
        <v>3253</v>
      </c>
      <c r="S82" s="1">
        <v>10</v>
      </c>
      <c r="T82" s="1">
        <v>0</v>
      </c>
      <c r="U82" s="1">
        <v>22</v>
      </c>
      <c r="V82" s="1">
        <v>2</v>
      </c>
      <c r="W82" s="1">
        <v>2193</v>
      </c>
      <c r="X82" s="1">
        <v>22</v>
      </c>
      <c r="Y82" s="1">
        <v>34</v>
      </c>
      <c r="Z82" s="1">
        <v>23</v>
      </c>
    </row>
    <row r="83" spans="1:26" x14ac:dyDescent="0.25">
      <c r="A83" s="1" t="s">
        <v>109</v>
      </c>
      <c r="B83" s="1" t="s">
        <v>118</v>
      </c>
      <c r="C83" s="1" t="s">
        <v>119</v>
      </c>
      <c r="D83" s="23">
        <v>44372</v>
      </c>
      <c r="E83" s="1">
        <v>101</v>
      </c>
      <c r="F83" s="1">
        <v>54</v>
      </c>
      <c r="G83" s="1">
        <v>30</v>
      </c>
      <c r="H83" s="1">
        <v>2</v>
      </c>
      <c r="I83" s="1">
        <v>2</v>
      </c>
      <c r="J83" s="1">
        <v>0</v>
      </c>
      <c r="K83" s="1">
        <v>59</v>
      </c>
      <c r="L83" s="1">
        <v>53</v>
      </c>
      <c r="M83" s="1">
        <v>46</v>
      </c>
      <c r="N83" s="1">
        <v>4</v>
      </c>
      <c r="O83" s="1">
        <v>4</v>
      </c>
      <c r="P83" s="1">
        <v>2</v>
      </c>
      <c r="Q83" s="1">
        <v>15943</v>
      </c>
      <c r="R83" s="1">
        <v>10935</v>
      </c>
      <c r="S83" s="1">
        <v>21</v>
      </c>
      <c r="T83" s="1">
        <v>0</v>
      </c>
      <c r="U83" s="1">
        <v>42</v>
      </c>
      <c r="V83" s="1">
        <v>2</v>
      </c>
      <c r="W83" s="1">
        <v>7847</v>
      </c>
      <c r="X83" s="1">
        <v>102</v>
      </c>
      <c r="Y83" s="1">
        <v>151</v>
      </c>
      <c r="Z83" s="1">
        <v>116</v>
      </c>
    </row>
    <row r="84" spans="1:26" x14ac:dyDescent="0.25">
      <c r="A84" s="1" t="s">
        <v>109</v>
      </c>
      <c r="B84" s="1" t="s">
        <v>118</v>
      </c>
      <c r="C84" s="1" t="s">
        <v>120</v>
      </c>
      <c r="D84" s="23">
        <v>44372</v>
      </c>
      <c r="E84" s="1">
        <v>44</v>
      </c>
      <c r="F84" s="1">
        <v>26</v>
      </c>
      <c r="G84" s="1">
        <v>11</v>
      </c>
      <c r="H84" s="1">
        <v>0</v>
      </c>
      <c r="I84" s="1">
        <v>0</v>
      </c>
      <c r="J84" s="1">
        <v>0</v>
      </c>
      <c r="K84" s="1">
        <v>31</v>
      </c>
      <c r="L84" s="1">
        <v>29</v>
      </c>
      <c r="M84" s="1">
        <v>27</v>
      </c>
      <c r="N84" s="1">
        <v>1</v>
      </c>
      <c r="O84" s="1">
        <v>1</v>
      </c>
      <c r="P84" s="1">
        <v>1</v>
      </c>
      <c r="Q84" s="1">
        <v>8150</v>
      </c>
      <c r="R84" s="1">
        <v>5892</v>
      </c>
      <c r="S84" s="1">
        <v>10</v>
      </c>
      <c r="T84" s="1">
        <v>0</v>
      </c>
      <c r="U84" s="1">
        <v>24</v>
      </c>
      <c r="V84" s="1">
        <v>0</v>
      </c>
      <c r="W84" s="1">
        <v>4511</v>
      </c>
      <c r="X84" s="1">
        <v>45</v>
      </c>
      <c r="Y84" s="1">
        <v>61</v>
      </c>
      <c r="Z84" s="1">
        <v>51</v>
      </c>
    </row>
    <row r="85" spans="1:26" x14ac:dyDescent="0.25">
      <c r="A85" s="1" t="s">
        <v>109</v>
      </c>
      <c r="B85" s="1" t="s">
        <v>118</v>
      </c>
      <c r="C85" s="1" t="s">
        <v>121</v>
      </c>
      <c r="D85" s="23">
        <v>44372</v>
      </c>
      <c r="E85" s="1">
        <v>102</v>
      </c>
      <c r="F85" s="1">
        <v>65</v>
      </c>
      <c r="G85" s="1">
        <v>37</v>
      </c>
      <c r="H85" s="1">
        <v>1</v>
      </c>
      <c r="I85" s="1">
        <v>1</v>
      </c>
      <c r="J85" s="1">
        <v>1</v>
      </c>
      <c r="K85" s="1">
        <v>70</v>
      </c>
      <c r="L85" s="1">
        <v>66</v>
      </c>
      <c r="M85" s="1">
        <v>60</v>
      </c>
      <c r="N85" s="1">
        <v>5</v>
      </c>
      <c r="O85" s="1">
        <v>4</v>
      </c>
      <c r="P85" s="1">
        <v>4</v>
      </c>
      <c r="Q85" s="1">
        <v>14030</v>
      </c>
      <c r="R85" s="1">
        <v>10245</v>
      </c>
      <c r="S85" s="1">
        <v>24</v>
      </c>
      <c r="T85" s="1">
        <v>0</v>
      </c>
      <c r="U85" s="1">
        <v>56</v>
      </c>
      <c r="V85" s="1">
        <v>3</v>
      </c>
      <c r="W85" s="1">
        <v>7314</v>
      </c>
      <c r="X85" s="1">
        <v>74</v>
      </c>
      <c r="Y85" s="1">
        <v>105</v>
      </c>
      <c r="Z85" s="1">
        <v>85</v>
      </c>
    </row>
    <row r="86" spans="1:26" x14ac:dyDescent="0.25">
      <c r="A86" s="1" t="s">
        <v>109</v>
      </c>
      <c r="B86" s="1" t="s">
        <v>122</v>
      </c>
      <c r="C86" s="1" t="s">
        <v>393</v>
      </c>
      <c r="D86" s="23">
        <v>44372</v>
      </c>
      <c r="E86" s="1">
        <v>29</v>
      </c>
      <c r="F86" s="1">
        <v>14</v>
      </c>
      <c r="G86" s="1">
        <v>8</v>
      </c>
      <c r="H86" s="1">
        <v>1</v>
      </c>
      <c r="I86" s="1">
        <v>1</v>
      </c>
      <c r="J86" s="1">
        <v>0</v>
      </c>
      <c r="K86" s="1">
        <v>10</v>
      </c>
      <c r="L86" s="1">
        <v>10</v>
      </c>
      <c r="M86" s="1">
        <v>10</v>
      </c>
      <c r="N86" s="1">
        <v>2</v>
      </c>
      <c r="O86" s="1">
        <v>1</v>
      </c>
      <c r="P86" s="1">
        <v>1</v>
      </c>
      <c r="Q86" s="1">
        <v>2225</v>
      </c>
      <c r="R86" s="1">
        <v>1226</v>
      </c>
      <c r="S86" s="1">
        <v>7</v>
      </c>
      <c r="T86" s="1">
        <v>0</v>
      </c>
      <c r="U86" s="1">
        <v>9</v>
      </c>
      <c r="V86" s="1">
        <v>1</v>
      </c>
      <c r="W86" s="1">
        <v>807</v>
      </c>
      <c r="X86" s="1">
        <v>22</v>
      </c>
      <c r="Y86" s="1">
        <v>37</v>
      </c>
      <c r="Z86" s="1">
        <v>24</v>
      </c>
    </row>
    <row r="87" spans="1:26" x14ac:dyDescent="0.25">
      <c r="A87" s="1" t="s">
        <v>109</v>
      </c>
      <c r="B87" s="1" t="s">
        <v>122</v>
      </c>
      <c r="C87" s="1" t="s">
        <v>123</v>
      </c>
      <c r="D87" s="23">
        <v>44372</v>
      </c>
      <c r="E87" s="1">
        <v>57</v>
      </c>
      <c r="F87" s="1">
        <v>28</v>
      </c>
      <c r="G87" s="1">
        <v>13</v>
      </c>
      <c r="H87" s="1">
        <v>2</v>
      </c>
      <c r="I87" s="1">
        <v>2</v>
      </c>
      <c r="J87" s="1">
        <v>1</v>
      </c>
      <c r="K87" s="1">
        <v>40</v>
      </c>
      <c r="L87" s="1">
        <v>33</v>
      </c>
      <c r="M87" s="1">
        <v>30</v>
      </c>
      <c r="N87" s="1">
        <v>2</v>
      </c>
      <c r="O87" s="1">
        <v>1</v>
      </c>
      <c r="P87" s="1">
        <v>1</v>
      </c>
      <c r="Q87" s="1">
        <v>5544</v>
      </c>
      <c r="R87" s="1">
        <v>3586</v>
      </c>
      <c r="S87" s="1">
        <v>10</v>
      </c>
      <c r="T87" s="1">
        <v>1</v>
      </c>
      <c r="U87" s="1">
        <v>27</v>
      </c>
      <c r="V87" s="1">
        <v>0</v>
      </c>
      <c r="W87" s="1">
        <v>2543</v>
      </c>
      <c r="X87" s="1">
        <v>35</v>
      </c>
      <c r="Y87" s="1">
        <v>58</v>
      </c>
      <c r="Z87" s="1">
        <v>46</v>
      </c>
    </row>
    <row r="88" spans="1:26" x14ac:dyDescent="0.25">
      <c r="A88" s="1" t="s">
        <v>109</v>
      </c>
      <c r="B88" s="1" t="s">
        <v>122</v>
      </c>
      <c r="C88" s="1" t="s">
        <v>124</v>
      </c>
      <c r="D88" s="23">
        <v>44372</v>
      </c>
      <c r="E88" s="1">
        <v>21</v>
      </c>
      <c r="F88" s="1">
        <v>10</v>
      </c>
      <c r="G88" s="1">
        <v>8</v>
      </c>
      <c r="H88" s="1">
        <v>1</v>
      </c>
      <c r="I88" s="1">
        <v>1</v>
      </c>
      <c r="J88" s="1">
        <v>0</v>
      </c>
      <c r="K88" s="1">
        <v>7</v>
      </c>
      <c r="L88" s="1">
        <v>6</v>
      </c>
      <c r="M88" s="1">
        <v>6</v>
      </c>
      <c r="N88" s="1">
        <v>0</v>
      </c>
      <c r="O88" s="1">
        <v>0</v>
      </c>
      <c r="P88" s="1">
        <v>0</v>
      </c>
      <c r="Q88" s="1">
        <v>2626</v>
      </c>
      <c r="R88" s="1">
        <v>1438</v>
      </c>
      <c r="S88" s="1">
        <v>5</v>
      </c>
      <c r="T88" s="1">
        <v>0</v>
      </c>
      <c r="U88" s="1">
        <v>6</v>
      </c>
      <c r="V88" s="1">
        <v>0</v>
      </c>
      <c r="W88" s="1">
        <v>932</v>
      </c>
      <c r="X88" s="1">
        <v>10</v>
      </c>
      <c r="Y88" s="1">
        <v>13</v>
      </c>
      <c r="Z88" s="1">
        <v>11</v>
      </c>
    </row>
    <row r="89" spans="1:26" x14ac:dyDescent="0.25">
      <c r="A89" s="1" t="s">
        <v>109</v>
      </c>
      <c r="B89" s="1" t="s">
        <v>122</v>
      </c>
      <c r="C89" s="1" t="s">
        <v>125</v>
      </c>
      <c r="D89" s="23">
        <v>44372</v>
      </c>
      <c r="E89" s="1">
        <v>60</v>
      </c>
      <c r="F89" s="1">
        <v>31</v>
      </c>
      <c r="G89" s="1">
        <v>17</v>
      </c>
      <c r="H89" s="1">
        <v>2</v>
      </c>
      <c r="I89" s="1">
        <v>2</v>
      </c>
      <c r="J89" s="1">
        <v>2</v>
      </c>
      <c r="K89" s="1">
        <v>26</v>
      </c>
      <c r="L89" s="1">
        <v>23</v>
      </c>
      <c r="M89" s="1">
        <v>21</v>
      </c>
      <c r="N89" s="1">
        <v>1</v>
      </c>
      <c r="O89" s="1">
        <v>1</v>
      </c>
      <c r="P89" s="1">
        <v>0</v>
      </c>
      <c r="Q89" s="1">
        <v>5268</v>
      </c>
      <c r="R89" s="1">
        <v>3452</v>
      </c>
      <c r="S89" s="1">
        <v>12</v>
      </c>
      <c r="T89" s="1">
        <v>1</v>
      </c>
      <c r="U89" s="1">
        <v>19</v>
      </c>
      <c r="V89" s="1">
        <v>0</v>
      </c>
      <c r="W89" s="1">
        <v>2588</v>
      </c>
      <c r="X89" s="1">
        <v>28</v>
      </c>
      <c r="Y89" s="1">
        <v>42</v>
      </c>
      <c r="Z89" s="1">
        <v>30</v>
      </c>
    </row>
    <row r="90" spans="1:26" x14ac:dyDescent="0.25">
      <c r="A90" s="1" t="s">
        <v>109</v>
      </c>
      <c r="B90" s="1" t="s">
        <v>122</v>
      </c>
      <c r="C90" s="1" t="s">
        <v>126</v>
      </c>
      <c r="D90" s="23">
        <v>44372</v>
      </c>
      <c r="E90" s="1">
        <v>13</v>
      </c>
      <c r="F90" s="1">
        <v>3</v>
      </c>
      <c r="G90" s="1">
        <v>2</v>
      </c>
      <c r="H90" s="1">
        <v>0</v>
      </c>
      <c r="I90" s="1">
        <v>0</v>
      </c>
      <c r="J90" s="1">
        <v>0</v>
      </c>
      <c r="K90" s="1">
        <v>4</v>
      </c>
      <c r="L90" s="1">
        <v>4</v>
      </c>
      <c r="M90" s="1">
        <v>3</v>
      </c>
      <c r="N90" s="1">
        <v>1</v>
      </c>
      <c r="O90" s="1">
        <v>1</v>
      </c>
      <c r="P90" s="1">
        <v>1</v>
      </c>
      <c r="Q90" s="1">
        <v>2419</v>
      </c>
      <c r="R90" s="1">
        <v>1664</v>
      </c>
      <c r="S90" s="1">
        <v>2</v>
      </c>
      <c r="T90" s="1">
        <v>0</v>
      </c>
      <c r="U90" s="1">
        <v>2</v>
      </c>
      <c r="V90" s="1">
        <v>1</v>
      </c>
      <c r="W90" s="1">
        <v>1264</v>
      </c>
      <c r="X90" s="1">
        <v>11</v>
      </c>
      <c r="Y90" s="1">
        <v>16</v>
      </c>
      <c r="Z90" s="1">
        <v>12</v>
      </c>
    </row>
    <row r="91" spans="1:26" x14ac:dyDescent="0.25">
      <c r="A91" s="1" t="s">
        <v>109</v>
      </c>
      <c r="B91" s="1" t="s">
        <v>122</v>
      </c>
      <c r="C91" s="1" t="s">
        <v>127</v>
      </c>
      <c r="D91" s="23">
        <v>44372</v>
      </c>
      <c r="E91" s="1">
        <v>61</v>
      </c>
      <c r="F91" s="1">
        <v>27</v>
      </c>
      <c r="G91" s="1">
        <v>13</v>
      </c>
      <c r="H91" s="1">
        <v>1</v>
      </c>
      <c r="I91" s="1">
        <v>1</v>
      </c>
      <c r="J91" s="1">
        <v>1</v>
      </c>
      <c r="K91" s="1">
        <v>51</v>
      </c>
      <c r="L91" s="1">
        <v>49</v>
      </c>
      <c r="M91" s="1">
        <v>48</v>
      </c>
      <c r="N91" s="1">
        <v>2</v>
      </c>
      <c r="O91" s="1">
        <v>2</v>
      </c>
      <c r="P91" s="1">
        <v>1</v>
      </c>
      <c r="Q91" s="1">
        <v>5520</v>
      </c>
      <c r="R91" s="1">
        <v>3552</v>
      </c>
      <c r="S91" s="1">
        <v>11</v>
      </c>
      <c r="T91" s="1">
        <v>1</v>
      </c>
      <c r="U91" s="1">
        <v>47</v>
      </c>
      <c r="V91" s="1">
        <v>0</v>
      </c>
      <c r="W91" s="1">
        <v>2712</v>
      </c>
      <c r="X91" s="1">
        <v>38</v>
      </c>
      <c r="Y91" s="1">
        <v>66</v>
      </c>
      <c r="Z91" s="1">
        <v>48</v>
      </c>
    </row>
    <row r="92" spans="1:26" x14ac:dyDescent="0.25">
      <c r="A92" s="1" t="s">
        <v>109</v>
      </c>
      <c r="B92" s="1" t="s">
        <v>122</v>
      </c>
      <c r="C92" s="1" t="s">
        <v>128</v>
      </c>
      <c r="D92" s="23">
        <v>44372</v>
      </c>
      <c r="E92" s="1">
        <v>26</v>
      </c>
      <c r="F92" s="1">
        <v>12</v>
      </c>
      <c r="G92" s="1">
        <v>6</v>
      </c>
      <c r="H92" s="1">
        <v>1</v>
      </c>
      <c r="I92" s="1">
        <v>1</v>
      </c>
      <c r="J92" s="1">
        <v>0</v>
      </c>
      <c r="K92" s="1">
        <v>12</v>
      </c>
      <c r="L92" s="1">
        <v>11</v>
      </c>
      <c r="M92" s="1">
        <v>11</v>
      </c>
      <c r="N92" s="1">
        <v>0</v>
      </c>
      <c r="O92" s="1">
        <v>0</v>
      </c>
      <c r="P92" s="1">
        <v>0</v>
      </c>
      <c r="Q92" s="1">
        <v>2665</v>
      </c>
      <c r="R92" s="1">
        <v>1607</v>
      </c>
      <c r="S92" s="1">
        <v>4</v>
      </c>
      <c r="T92" s="1">
        <v>0</v>
      </c>
      <c r="U92" s="1">
        <v>9</v>
      </c>
      <c r="V92" s="1">
        <v>0</v>
      </c>
      <c r="W92" s="1">
        <v>1131</v>
      </c>
      <c r="X92" s="1">
        <v>20</v>
      </c>
      <c r="Y92" s="1">
        <v>41</v>
      </c>
      <c r="Z92" s="1">
        <v>26</v>
      </c>
    </row>
    <row r="93" spans="1:26" x14ac:dyDescent="0.25">
      <c r="A93" s="1" t="s">
        <v>109</v>
      </c>
      <c r="B93" s="1" t="s">
        <v>122</v>
      </c>
      <c r="C93" s="1" t="s">
        <v>129</v>
      </c>
      <c r="D93" s="23">
        <v>44372</v>
      </c>
      <c r="E93" s="1">
        <v>66</v>
      </c>
      <c r="F93" s="1">
        <v>32</v>
      </c>
      <c r="G93" s="1">
        <v>15</v>
      </c>
      <c r="H93" s="1">
        <v>7</v>
      </c>
      <c r="I93" s="1">
        <v>6</v>
      </c>
      <c r="J93" s="1">
        <v>3</v>
      </c>
      <c r="K93" s="1">
        <v>34</v>
      </c>
      <c r="L93" s="1">
        <v>31</v>
      </c>
      <c r="M93" s="1">
        <v>21</v>
      </c>
      <c r="N93" s="1">
        <v>45</v>
      </c>
      <c r="O93" s="1">
        <v>24</v>
      </c>
      <c r="P93" s="1">
        <v>7</v>
      </c>
      <c r="Q93" s="1">
        <v>6399</v>
      </c>
      <c r="R93" s="1">
        <v>3890</v>
      </c>
      <c r="S93" s="1">
        <v>10</v>
      </c>
      <c r="T93" s="1">
        <v>2</v>
      </c>
      <c r="U93" s="1">
        <v>18</v>
      </c>
      <c r="V93" s="1">
        <v>5</v>
      </c>
      <c r="W93" s="1">
        <v>2191</v>
      </c>
      <c r="X93" s="1">
        <v>31</v>
      </c>
      <c r="Y93" s="1">
        <v>54</v>
      </c>
      <c r="Z93" s="1">
        <v>38</v>
      </c>
    </row>
    <row r="94" spans="1:26" x14ac:dyDescent="0.25">
      <c r="A94" s="1" t="s">
        <v>109</v>
      </c>
      <c r="B94" s="1" t="s">
        <v>122</v>
      </c>
      <c r="C94" s="1" t="s">
        <v>130</v>
      </c>
      <c r="D94" s="23">
        <v>44372</v>
      </c>
      <c r="E94" s="1">
        <v>100</v>
      </c>
      <c r="F94" s="1">
        <v>50</v>
      </c>
      <c r="G94" s="1">
        <v>31</v>
      </c>
      <c r="H94" s="1">
        <v>2</v>
      </c>
      <c r="I94" s="1">
        <v>2</v>
      </c>
      <c r="J94" s="1">
        <v>1</v>
      </c>
      <c r="K94" s="1">
        <v>79</v>
      </c>
      <c r="L94" s="1">
        <v>69</v>
      </c>
      <c r="M94" s="1">
        <v>53</v>
      </c>
      <c r="N94" s="1">
        <v>3</v>
      </c>
      <c r="O94" s="1">
        <v>3</v>
      </c>
      <c r="P94" s="1">
        <v>3</v>
      </c>
      <c r="Q94" s="1">
        <v>10699</v>
      </c>
      <c r="R94" s="1">
        <v>7419</v>
      </c>
      <c r="S94" s="1">
        <v>23</v>
      </c>
      <c r="T94" s="1">
        <v>0</v>
      </c>
      <c r="U94" s="1">
        <v>49</v>
      </c>
      <c r="V94" s="1">
        <v>2</v>
      </c>
      <c r="W94" s="1">
        <v>5363</v>
      </c>
      <c r="X94" s="1">
        <v>71</v>
      </c>
      <c r="Y94" s="1">
        <v>107</v>
      </c>
      <c r="Z94" s="1">
        <v>81</v>
      </c>
    </row>
    <row r="95" spans="1:26" x14ac:dyDescent="0.25">
      <c r="A95" s="1" t="s">
        <v>109</v>
      </c>
      <c r="B95" s="1" t="s">
        <v>122</v>
      </c>
      <c r="C95" s="1" t="s">
        <v>131</v>
      </c>
      <c r="D95" s="23">
        <v>44372</v>
      </c>
      <c r="E95" s="1">
        <v>14</v>
      </c>
      <c r="F95" s="1">
        <v>10</v>
      </c>
      <c r="G95" s="1">
        <v>5</v>
      </c>
      <c r="H95" s="1">
        <v>0</v>
      </c>
      <c r="I95" s="1">
        <v>0</v>
      </c>
      <c r="J95" s="1">
        <v>0</v>
      </c>
      <c r="K95" s="1">
        <v>10</v>
      </c>
      <c r="L95" s="1">
        <v>9</v>
      </c>
      <c r="M95" s="1">
        <v>9</v>
      </c>
      <c r="N95" s="1">
        <v>0</v>
      </c>
      <c r="O95" s="1">
        <v>0</v>
      </c>
      <c r="P95" s="1">
        <v>0</v>
      </c>
      <c r="Q95" s="1">
        <v>2975</v>
      </c>
      <c r="R95" s="1">
        <v>2106</v>
      </c>
      <c r="S95" s="1">
        <v>3</v>
      </c>
      <c r="T95" s="1">
        <v>0</v>
      </c>
      <c r="U95" s="1">
        <v>9</v>
      </c>
      <c r="V95" s="1">
        <v>0</v>
      </c>
      <c r="W95" s="1">
        <v>1572</v>
      </c>
      <c r="X95" s="1">
        <v>16</v>
      </c>
      <c r="Y95" s="1">
        <v>26</v>
      </c>
      <c r="Z95" s="1">
        <v>20</v>
      </c>
    </row>
    <row r="96" spans="1:26" x14ac:dyDescent="0.25">
      <c r="A96" s="1" t="s">
        <v>109</v>
      </c>
      <c r="B96" s="1" t="s">
        <v>122</v>
      </c>
      <c r="C96" s="1" t="s">
        <v>132</v>
      </c>
      <c r="D96" s="23">
        <v>44372</v>
      </c>
      <c r="E96" s="1">
        <v>77</v>
      </c>
      <c r="F96" s="1">
        <v>41</v>
      </c>
      <c r="G96" s="1">
        <v>23</v>
      </c>
      <c r="H96" s="1">
        <v>5</v>
      </c>
      <c r="I96" s="1">
        <v>5</v>
      </c>
      <c r="J96" s="1">
        <v>0</v>
      </c>
      <c r="K96" s="1">
        <v>34</v>
      </c>
      <c r="L96" s="1">
        <v>31</v>
      </c>
      <c r="M96" s="1">
        <v>28</v>
      </c>
      <c r="N96" s="1">
        <v>11</v>
      </c>
      <c r="O96" s="1">
        <v>5</v>
      </c>
      <c r="P96" s="1">
        <v>1</v>
      </c>
      <c r="Q96" s="1">
        <v>6140</v>
      </c>
      <c r="R96" s="1">
        <v>3960</v>
      </c>
      <c r="S96" s="1">
        <v>16</v>
      </c>
      <c r="T96" s="1">
        <v>0</v>
      </c>
      <c r="U96" s="1">
        <v>23</v>
      </c>
      <c r="V96" s="1">
        <v>0</v>
      </c>
      <c r="W96" s="1">
        <v>2795</v>
      </c>
      <c r="X96" s="1">
        <v>47</v>
      </c>
      <c r="Y96" s="1">
        <v>98</v>
      </c>
      <c r="Z96" s="1">
        <v>65</v>
      </c>
    </row>
    <row r="97" spans="1:26" x14ac:dyDescent="0.25">
      <c r="A97" s="1" t="s">
        <v>109</v>
      </c>
      <c r="B97" s="1" t="s">
        <v>122</v>
      </c>
      <c r="C97" s="1" t="s">
        <v>133</v>
      </c>
      <c r="D97" s="23">
        <v>44372</v>
      </c>
      <c r="E97" s="1">
        <v>16</v>
      </c>
      <c r="F97" s="1">
        <v>7</v>
      </c>
      <c r="G97" s="1">
        <v>3</v>
      </c>
      <c r="H97" s="1">
        <v>6</v>
      </c>
      <c r="I97" s="1">
        <v>6</v>
      </c>
      <c r="J97" s="1">
        <v>3</v>
      </c>
      <c r="K97" s="1">
        <v>16</v>
      </c>
      <c r="L97" s="1">
        <v>15</v>
      </c>
      <c r="M97" s="1">
        <v>13</v>
      </c>
      <c r="N97" s="1">
        <v>3</v>
      </c>
      <c r="O97" s="1">
        <v>1</v>
      </c>
      <c r="P97" s="1">
        <v>1</v>
      </c>
      <c r="Q97" s="1">
        <v>2460</v>
      </c>
      <c r="R97" s="1">
        <v>1506</v>
      </c>
      <c r="S97" s="1">
        <v>3</v>
      </c>
      <c r="T97" s="1">
        <v>2</v>
      </c>
      <c r="U97" s="1">
        <v>12</v>
      </c>
      <c r="V97" s="1">
        <v>1</v>
      </c>
      <c r="W97" s="1">
        <v>1103</v>
      </c>
      <c r="X97" s="1">
        <v>21</v>
      </c>
      <c r="Y97" s="1">
        <v>38</v>
      </c>
      <c r="Z97" s="1">
        <v>28</v>
      </c>
    </row>
    <row r="98" spans="1:26" x14ac:dyDescent="0.25">
      <c r="A98" s="1" t="s">
        <v>109</v>
      </c>
      <c r="B98" s="1" t="s">
        <v>122</v>
      </c>
      <c r="C98" s="1" t="s">
        <v>134</v>
      </c>
      <c r="D98" s="23">
        <v>44372</v>
      </c>
      <c r="E98" s="1">
        <v>55</v>
      </c>
      <c r="F98" s="1">
        <v>36</v>
      </c>
      <c r="G98" s="1">
        <v>25</v>
      </c>
      <c r="H98" s="1">
        <v>3</v>
      </c>
      <c r="I98" s="1">
        <v>3</v>
      </c>
      <c r="J98" s="1">
        <v>0</v>
      </c>
      <c r="K98" s="1">
        <v>45</v>
      </c>
      <c r="L98" s="1">
        <v>45</v>
      </c>
      <c r="M98" s="1">
        <v>39</v>
      </c>
      <c r="N98" s="1">
        <v>2</v>
      </c>
      <c r="O98" s="1">
        <v>2</v>
      </c>
      <c r="P98" s="1">
        <v>2</v>
      </c>
      <c r="Q98" s="1">
        <v>9764</v>
      </c>
      <c r="R98" s="1">
        <v>7702</v>
      </c>
      <c r="S98" s="1">
        <v>18</v>
      </c>
      <c r="T98" s="1">
        <v>0</v>
      </c>
      <c r="U98" s="1">
        <v>39</v>
      </c>
      <c r="V98" s="1">
        <v>1</v>
      </c>
      <c r="W98" s="1">
        <v>5774</v>
      </c>
      <c r="X98" s="1">
        <v>66</v>
      </c>
      <c r="Y98" s="1">
        <v>80</v>
      </c>
      <c r="Z98" s="1">
        <v>69</v>
      </c>
    </row>
    <row r="99" spans="1:26" x14ac:dyDescent="0.25">
      <c r="A99" s="1" t="s">
        <v>109</v>
      </c>
      <c r="B99" s="1" t="s">
        <v>122</v>
      </c>
      <c r="C99" s="1" t="s">
        <v>135</v>
      </c>
      <c r="D99" s="23">
        <v>44372</v>
      </c>
      <c r="E99" s="1">
        <v>49</v>
      </c>
      <c r="F99" s="1">
        <v>23</v>
      </c>
      <c r="G99" s="1">
        <v>8</v>
      </c>
      <c r="H99" s="1">
        <v>0</v>
      </c>
      <c r="I99" s="1">
        <v>0</v>
      </c>
      <c r="J99" s="1">
        <v>0</v>
      </c>
      <c r="K99" s="1">
        <v>20</v>
      </c>
      <c r="L99" s="1">
        <v>19</v>
      </c>
      <c r="M99" s="1">
        <v>17</v>
      </c>
      <c r="N99" s="1">
        <v>7</v>
      </c>
      <c r="O99" s="1">
        <v>5</v>
      </c>
      <c r="P99" s="1">
        <v>0</v>
      </c>
      <c r="Q99" s="1">
        <v>3605</v>
      </c>
      <c r="R99" s="1">
        <v>2175</v>
      </c>
      <c r="S99" s="1">
        <v>5</v>
      </c>
      <c r="T99" s="1">
        <v>0</v>
      </c>
      <c r="U99" s="1">
        <v>16</v>
      </c>
      <c r="V99" s="1">
        <v>0</v>
      </c>
      <c r="W99" s="1">
        <v>1502</v>
      </c>
      <c r="X99" s="1">
        <v>23</v>
      </c>
      <c r="Y99" s="1">
        <v>41</v>
      </c>
      <c r="Z99" s="1">
        <v>26</v>
      </c>
    </row>
    <row r="100" spans="1:26" x14ac:dyDescent="0.25">
      <c r="A100" s="1" t="s">
        <v>109</v>
      </c>
      <c r="B100" s="1" t="s">
        <v>136</v>
      </c>
      <c r="C100" s="1" t="s">
        <v>137</v>
      </c>
      <c r="D100" s="23">
        <v>44372</v>
      </c>
      <c r="E100" s="1">
        <v>34</v>
      </c>
      <c r="F100" s="1">
        <v>15</v>
      </c>
      <c r="G100" s="1">
        <v>8</v>
      </c>
      <c r="H100" s="1">
        <v>0</v>
      </c>
      <c r="I100" s="1">
        <v>0</v>
      </c>
      <c r="J100" s="1">
        <v>0</v>
      </c>
      <c r="K100" s="1">
        <v>13</v>
      </c>
      <c r="L100" s="1">
        <v>10</v>
      </c>
      <c r="M100" s="1">
        <v>9</v>
      </c>
      <c r="N100" s="1">
        <v>2</v>
      </c>
      <c r="O100" s="1">
        <v>2</v>
      </c>
      <c r="P100" s="1">
        <v>2</v>
      </c>
      <c r="Q100" s="1">
        <v>4096</v>
      </c>
      <c r="R100" s="1">
        <v>3229</v>
      </c>
      <c r="S100" s="1">
        <v>3</v>
      </c>
      <c r="T100" s="1">
        <v>0</v>
      </c>
      <c r="U100" s="1">
        <v>9</v>
      </c>
      <c r="V100" s="1">
        <v>2</v>
      </c>
      <c r="W100" s="1">
        <v>2374</v>
      </c>
      <c r="X100" s="1">
        <v>35</v>
      </c>
      <c r="Y100" s="1">
        <v>39</v>
      </c>
      <c r="Z100" s="1">
        <v>37</v>
      </c>
    </row>
    <row r="101" spans="1:26" x14ac:dyDescent="0.25">
      <c r="A101" s="1" t="s">
        <v>109</v>
      </c>
      <c r="B101" s="1" t="s">
        <v>136</v>
      </c>
      <c r="C101" s="1" t="s">
        <v>138</v>
      </c>
      <c r="D101" s="23">
        <v>44372</v>
      </c>
      <c r="E101" s="1">
        <v>38</v>
      </c>
      <c r="F101" s="1">
        <v>21</v>
      </c>
      <c r="G101" s="1">
        <v>18</v>
      </c>
      <c r="H101" s="1">
        <v>6</v>
      </c>
      <c r="I101" s="1">
        <v>6</v>
      </c>
      <c r="J101" s="1">
        <v>5</v>
      </c>
      <c r="K101" s="1">
        <v>48</v>
      </c>
      <c r="L101" s="1">
        <v>42</v>
      </c>
      <c r="M101" s="1">
        <v>38</v>
      </c>
      <c r="N101" s="1">
        <v>2</v>
      </c>
      <c r="O101" s="1">
        <v>2</v>
      </c>
      <c r="P101" s="1">
        <v>1</v>
      </c>
      <c r="Q101" s="1">
        <v>3970</v>
      </c>
      <c r="R101" s="1">
        <v>2895</v>
      </c>
      <c r="S101" s="1">
        <v>14</v>
      </c>
      <c r="T101" s="1">
        <v>3</v>
      </c>
      <c r="U101" s="1">
        <v>35</v>
      </c>
      <c r="V101" s="1">
        <v>1</v>
      </c>
      <c r="W101" s="1">
        <v>2313</v>
      </c>
      <c r="X101" s="1">
        <v>35</v>
      </c>
      <c r="Y101" s="1">
        <v>46</v>
      </c>
      <c r="Z101" s="1">
        <v>38</v>
      </c>
    </row>
    <row r="102" spans="1:26" x14ac:dyDescent="0.25">
      <c r="A102" s="1" t="s">
        <v>109</v>
      </c>
      <c r="B102" s="1" t="s">
        <v>136</v>
      </c>
      <c r="C102" s="1" t="s">
        <v>139</v>
      </c>
      <c r="D102" s="23">
        <v>44372</v>
      </c>
      <c r="E102" s="1">
        <v>44</v>
      </c>
      <c r="F102" s="1">
        <v>24</v>
      </c>
      <c r="G102" s="1">
        <v>15</v>
      </c>
      <c r="H102" s="1">
        <v>0</v>
      </c>
      <c r="I102" s="1">
        <v>0</v>
      </c>
      <c r="J102" s="1">
        <v>0</v>
      </c>
      <c r="K102" s="1">
        <v>32</v>
      </c>
      <c r="L102" s="1">
        <v>27</v>
      </c>
      <c r="M102" s="1">
        <v>25</v>
      </c>
      <c r="N102" s="1">
        <v>3</v>
      </c>
      <c r="O102" s="1">
        <v>3</v>
      </c>
      <c r="P102" s="1">
        <v>2</v>
      </c>
      <c r="Q102" s="1">
        <v>10199</v>
      </c>
      <c r="R102" s="1">
        <v>8264</v>
      </c>
      <c r="S102" s="1">
        <v>12</v>
      </c>
      <c r="T102" s="1">
        <v>0</v>
      </c>
      <c r="U102" s="1">
        <v>25</v>
      </c>
      <c r="V102" s="1">
        <v>2</v>
      </c>
      <c r="W102" s="1">
        <v>6471</v>
      </c>
      <c r="X102" s="1">
        <v>31</v>
      </c>
      <c r="Y102" s="1">
        <v>39</v>
      </c>
      <c r="Z102" s="1">
        <v>34</v>
      </c>
    </row>
    <row r="103" spans="1:26" x14ac:dyDescent="0.25">
      <c r="A103" s="1" t="s">
        <v>109</v>
      </c>
      <c r="B103" s="1" t="s">
        <v>136</v>
      </c>
      <c r="C103" s="1" t="s">
        <v>140</v>
      </c>
      <c r="D103" s="23">
        <v>44372</v>
      </c>
      <c r="E103" s="1">
        <v>29</v>
      </c>
      <c r="F103" s="1">
        <v>20</v>
      </c>
      <c r="G103" s="1">
        <v>14</v>
      </c>
      <c r="H103" s="1">
        <v>0</v>
      </c>
      <c r="I103" s="1">
        <v>0</v>
      </c>
      <c r="J103" s="1">
        <v>0</v>
      </c>
      <c r="K103" s="1">
        <v>15</v>
      </c>
      <c r="L103" s="1">
        <v>15</v>
      </c>
      <c r="M103" s="1">
        <v>14</v>
      </c>
      <c r="N103" s="1">
        <v>6</v>
      </c>
      <c r="O103" s="1">
        <v>5</v>
      </c>
      <c r="P103" s="1">
        <v>2</v>
      </c>
      <c r="Q103" s="1">
        <v>5462</v>
      </c>
      <c r="R103" s="1">
        <v>4261</v>
      </c>
      <c r="S103" s="1">
        <v>8</v>
      </c>
      <c r="T103" s="1">
        <v>0</v>
      </c>
      <c r="U103" s="1">
        <v>14</v>
      </c>
      <c r="V103" s="1">
        <v>2</v>
      </c>
      <c r="W103" s="1">
        <v>3323</v>
      </c>
      <c r="X103" s="1">
        <v>19</v>
      </c>
      <c r="Y103" s="1">
        <v>23</v>
      </c>
      <c r="Z103" s="1">
        <v>20</v>
      </c>
    </row>
    <row r="104" spans="1:26" x14ac:dyDescent="0.25">
      <c r="A104" s="1" t="s">
        <v>109</v>
      </c>
      <c r="B104" s="1" t="s">
        <v>136</v>
      </c>
      <c r="C104" s="1" t="s">
        <v>394</v>
      </c>
      <c r="D104" s="23">
        <v>44372</v>
      </c>
      <c r="E104" s="1">
        <v>18</v>
      </c>
      <c r="F104" s="1">
        <v>8</v>
      </c>
      <c r="G104" s="1">
        <v>5</v>
      </c>
      <c r="H104" s="1">
        <v>1</v>
      </c>
      <c r="I104" s="1">
        <v>1</v>
      </c>
      <c r="J104" s="1">
        <v>0</v>
      </c>
      <c r="K104" s="1">
        <v>11</v>
      </c>
      <c r="L104" s="1">
        <v>11</v>
      </c>
      <c r="M104" s="1">
        <v>11</v>
      </c>
      <c r="N104" s="1">
        <v>0</v>
      </c>
      <c r="O104" s="1">
        <v>0</v>
      </c>
      <c r="P104" s="1">
        <v>0</v>
      </c>
      <c r="Q104" s="1">
        <v>2530</v>
      </c>
      <c r="R104" s="1">
        <v>1688</v>
      </c>
      <c r="S104" s="1">
        <v>4</v>
      </c>
      <c r="T104" s="1">
        <v>0</v>
      </c>
      <c r="U104" s="1">
        <v>10</v>
      </c>
      <c r="V104" s="1">
        <v>0</v>
      </c>
      <c r="W104" s="1">
        <v>1285</v>
      </c>
      <c r="X104" s="1">
        <v>13</v>
      </c>
      <c r="Y104" s="1">
        <v>23</v>
      </c>
      <c r="Z104" s="1">
        <v>16</v>
      </c>
    </row>
    <row r="105" spans="1:26" x14ac:dyDescent="0.25">
      <c r="A105" s="1" t="s">
        <v>109</v>
      </c>
      <c r="B105" s="1" t="s">
        <v>136</v>
      </c>
      <c r="C105" s="1" t="s">
        <v>141</v>
      </c>
      <c r="D105" s="23">
        <v>44372</v>
      </c>
      <c r="E105" s="1">
        <v>58</v>
      </c>
      <c r="F105" s="1">
        <v>28</v>
      </c>
      <c r="G105" s="1">
        <v>12</v>
      </c>
      <c r="H105" s="1">
        <v>0</v>
      </c>
      <c r="I105" s="1">
        <v>0</v>
      </c>
      <c r="J105" s="1">
        <v>0</v>
      </c>
      <c r="K105" s="1">
        <v>30</v>
      </c>
      <c r="L105" s="1">
        <v>28</v>
      </c>
      <c r="M105" s="1">
        <v>25</v>
      </c>
      <c r="N105" s="1">
        <v>7</v>
      </c>
      <c r="O105" s="1">
        <v>7</v>
      </c>
      <c r="P105" s="1">
        <v>7</v>
      </c>
      <c r="Q105" s="1">
        <v>6791</v>
      </c>
      <c r="R105" s="1">
        <v>4854</v>
      </c>
      <c r="S105" s="1">
        <v>10</v>
      </c>
      <c r="T105" s="1">
        <v>0</v>
      </c>
      <c r="U105" s="1">
        <v>22</v>
      </c>
      <c r="V105" s="1">
        <v>3</v>
      </c>
      <c r="W105" s="1">
        <v>3400</v>
      </c>
      <c r="X105" s="1">
        <v>27</v>
      </c>
      <c r="Y105" s="1">
        <v>36</v>
      </c>
      <c r="Z105" s="1">
        <v>27</v>
      </c>
    </row>
    <row r="106" spans="1:26" x14ac:dyDescent="0.25">
      <c r="A106" s="1" t="s">
        <v>109</v>
      </c>
      <c r="B106" s="1" t="s">
        <v>136</v>
      </c>
      <c r="C106" s="1" t="s">
        <v>142</v>
      </c>
      <c r="D106" s="23">
        <v>44372</v>
      </c>
      <c r="E106" s="1">
        <v>101</v>
      </c>
      <c r="F106" s="1">
        <v>54</v>
      </c>
      <c r="G106" s="1">
        <v>27</v>
      </c>
      <c r="H106" s="1">
        <v>2</v>
      </c>
      <c r="I106" s="1">
        <v>2</v>
      </c>
      <c r="J106" s="1">
        <v>1</v>
      </c>
      <c r="K106" s="1">
        <v>97</v>
      </c>
      <c r="L106" s="1">
        <v>73</v>
      </c>
      <c r="M106" s="1">
        <v>60</v>
      </c>
      <c r="N106" s="1">
        <v>1</v>
      </c>
      <c r="O106" s="1">
        <v>1</v>
      </c>
      <c r="P106" s="1">
        <v>1</v>
      </c>
      <c r="Q106" s="1">
        <v>12056</v>
      </c>
      <c r="R106" s="1">
        <v>9065</v>
      </c>
      <c r="S106" s="1">
        <v>24</v>
      </c>
      <c r="T106" s="1">
        <v>1</v>
      </c>
      <c r="U106" s="1">
        <v>59</v>
      </c>
      <c r="V106" s="1">
        <v>1</v>
      </c>
      <c r="W106" s="1">
        <v>7200</v>
      </c>
      <c r="X106" s="1">
        <v>42</v>
      </c>
      <c r="Y106" s="1">
        <v>57</v>
      </c>
      <c r="Z106" s="1">
        <v>48</v>
      </c>
    </row>
    <row r="107" spans="1:26" x14ac:dyDescent="0.25">
      <c r="A107" s="1" t="s">
        <v>109</v>
      </c>
      <c r="B107" s="1" t="s">
        <v>136</v>
      </c>
      <c r="C107" s="1" t="s">
        <v>395</v>
      </c>
      <c r="D107" s="23">
        <v>44372</v>
      </c>
      <c r="E107" s="1">
        <v>29</v>
      </c>
      <c r="F107" s="1">
        <v>13</v>
      </c>
      <c r="G107" s="1">
        <v>7</v>
      </c>
      <c r="H107" s="1">
        <v>2</v>
      </c>
      <c r="I107" s="1">
        <v>2</v>
      </c>
      <c r="J107" s="1">
        <v>1</v>
      </c>
      <c r="K107" s="1">
        <v>18</v>
      </c>
      <c r="L107" s="1">
        <v>15</v>
      </c>
      <c r="M107" s="1">
        <v>13</v>
      </c>
      <c r="N107" s="1">
        <v>4</v>
      </c>
      <c r="O107" s="1">
        <v>2</v>
      </c>
      <c r="P107" s="1">
        <v>0</v>
      </c>
      <c r="Q107" s="1">
        <v>3964</v>
      </c>
      <c r="R107" s="1">
        <v>2312</v>
      </c>
      <c r="S107" s="1">
        <v>6</v>
      </c>
      <c r="T107" s="1">
        <v>1</v>
      </c>
      <c r="U107" s="1">
        <v>13</v>
      </c>
      <c r="V107" s="1">
        <v>0</v>
      </c>
      <c r="W107" s="1">
        <v>1685</v>
      </c>
      <c r="X107" s="1">
        <v>18</v>
      </c>
      <c r="Y107" s="1">
        <v>32</v>
      </c>
      <c r="Z107" s="1">
        <v>19</v>
      </c>
    </row>
    <row r="108" spans="1:26" x14ac:dyDescent="0.25">
      <c r="A108" s="1" t="s">
        <v>109</v>
      </c>
      <c r="B108" s="1" t="s">
        <v>136</v>
      </c>
      <c r="C108" s="1" t="s">
        <v>143</v>
      </c>
      <c r="D108" s="23">
        <v>44372</v>
      </c>
      <c r="E108" s="1">
        <v>34</v>
      </c>
      <c r="F108" s="1">
        <v>10</v>
      </c>
      <c r="G108" s="1">
        <v>7</v>
      </c>
      <c r="H108" s="1">
        <v>1</v>
      </c>
      <c r="I108" s="1">
        <v>1</v>
      </c>
      <c r="J108" s="1">
        <v>1</v>
      </c>
      <c r="K108" s="1">
        <v>40</v>
      </c>
      <c r="L108" s="1">
        <v>38</v>
      </c>
      <c r="M108" s="1">
        <v>37</v>
      </c>
      <c r="N108" s="1">
        <v>2</v>
      </c>
      <c r="O108" s="1">
        <v>2</v>
      </c>
      <c r="P108" s="1">
        <v>0</v>
      </c>
      <c r="Q108" s="1">
        <v>3878</v>
      </c>
      <c r="R108" s="1">
        <v>2662</v>
      </c>
      <c r="S108" s="1">
        <v>7</v>
      </c>
      <c r="T108" s="1">
        <v>1</v>
      </c>
      <c r="U108" s="1">
        <v>33</v>
      </c>
      <c r="V108" s="1">
        <v>0</v>
      </c>
      <c r="W108" s="1">
        <v>2017</v>
      </c>
      <c r="X108" s="1">
        <v>25</v>
      </c>
      <c r="Y108" s="1">
        <v>39</v>
      </c>
      <c r="Z108" s="1">
        <v>33</v>
      </c>
    </row>
    <row r="109" spans="1:26" x14ac:dyDescent="0.25">
      <c r="A109" s="1" t="s">
        <v>109</v>
      </c>
      <c r="B109" s="1" t="s">
        <v>136</v>
      </c>
      <c r="C109" s="1" t="s">
        <v>144</v>
      </c>
      <c r="D109" s="23">
        <v>44372</v>
      </c>
      <c r="E109" s="1">
        <v>20</v>
      </c>
      <c r="F109" s="1">
        <v>11</v>
      </c>
      <c r="G109" s="1">
        <v>6</v>
      </c>
      <c r="H109" s="1">
        <v>0</v>
      </c>
      <c r="I109" s="1">
        <v>0</v>
      </c>
      <c r="J109" s="1">
        <v>0</v>
      </c>
      <c r="K109" s="1">
        <v>14</v>
      </c>
      <c r="L109" s="1">
        <v>13</v>
      </c>
      <c r="M109" s="1">
        <v>12</v>
      </c>
      <c r="N109" s="1">
        <v>0</v>
      </c>
      <c r="O109" s="1">
        <v>0</v>
      </c>
      <c r="P109" s="1">
        <v>0</v>
      </c>
      <c r="Q109" s="1">
        <v>3808</v>
      </c>
      <c r="R109" s="1">
        <v>2915</v>
      </c>
      <c r="S109" s="1">
        <v>5</v>
      </c>
      <c r="T109" s="1">
        <v>0</v>
      </c>
      <c r="U109" s="1">
        <v>12</v>
      </c>
      <c r="V109" s="1">
        <v>0</v>
      </c>
      <c r="W109" s="1">
        <v>2368</v>
      </c>
      <c r="X109" s="1">
        <v>26</v>
      </c>
      <c r="Y109" s="1">
        <v>33</v>
      </c>
      <c r="Z109" s="1">
        <v>28</v>
      </c>
    </row>
    <row r="110" spans="1:26" x14ac:dyDescent="0.25">
      <c r="A110" s="1" t="s">
        <v>109</v>
      </c>
      <c r="B110" s="1" t="s">
        <v>136</v>
      </c>
      <c r="C110" s="1" t="s">
        <v>145</v>
      </c>
      <c r="D110" s="23">
        <v>44372</v>
      </c>
      <c r="E110" s="1">
        <v>83</v>
      </c>
      <c r="F110" s="1">
        <v>44</v>
      </c>
      <c r="G110" s="1">
        <v>20</v>
      </c>
      <c r="H110" s="1">
        <v>1</v>
      </c>
      <c r="I110" s="1">
        <v>1</v>
      </c>
      <c r="J110" s="1">
        <v>1</v>
      </c>
      <c r="K110" s="1">
        <v>55</v>
      </c>
      <c r="L110" s="1">
        <v>51</v>
      </c>
      <c r="M110" s="1">
        <v>48</v>
      </c>
      <c r="N110" s="1">
        <v>5</v>
      </c>
      <c r="O110" s="1">
        <v>5</v>
      </c>
      <c r="P110" s="1">
        <v>4</v>
      </c>
      <c r="Q110" s="1">
        <v>10460</v>
      </c>
      <c r="R110" s="1">
        <v>7556</v>
      </c>
      <c r="S110" s="1">
        <v>16</v>
      </c>
      <c r="T110" s="1">
        <v>1</v>
      </c>
      <c r="U110" s="1">
        <v>47</v>
      </c>
      <c r="V110" s="1">
        <v>3</v>
      </c>
      <c r="W110" s="1">
        <v>6039</v>
      </c>
      <c r="X110" s="1">
        <v>68</v>
      </c>
      <c r="Y110" s="1">
        <v>102</v>
      </c>
      <c r="Z110" s="1">
        <v>77</v>
      </c>
    </row>
    <row r="111" spans="1:26" x14ac:dyDescent="0.25">
      <c r="A111" s="1" t="s">
        <v>109</v>
      </c>
      <c r="B111" s="1" t="s">
        <v>136</v>
      </c>
      <c r="C111" s="1" t="s">
        <v>146</v>
      </c>
      <c r="D111" s="23">
        <v>44372</v>
      </c>
      <c r="E111" s="1">
        <v>24</v>
      </c>
      <c r="F111" s="1">
        <v>12</v>
      </c>
      <c r="G111" s="1">
        <v>4</v>
      </c>
      <c r="H111" s="1">
        <v>0</v>
      </c>
      <c r="I111" s="1">
        <v>0</v>
      </c>
      <c r="J111" s="1">
        <v>0</v>
      </c>
      <c r="K111" s="1">
        <v>9</v>
      </c>
      <c r="L111" s="1">
        <v>9</v>
      </c>
      <c r="M111" s="1">
        <v>8</v>
      </c>
      <c r="N111" s="1">
        <v>1</v>
      </c>
      <c r="O111" s="1">
        <v>1</v>
      </c>
      <c r="P111" s="1">
        <v>1</v>
      </c>
      <c r="Q111" s="1">
        <v>3894</v>
      </c>
      <c r="R111" s="1">
        <v>2937</v>
      </c>
      <c r="S111" s="1">
        <v>2</v>
      </c>
      <c r="T111" s="1">
        <v>0</v>
      </c>
      <c r="U111" s="1">
        <v>7</v>
      </c>
      <c r="V111" s="1">
        <v>1</v>
      </c>
      <c r="W111" s="1">
        <v>2139</v>
      </c>
      <c r="X111" s="1">
        <v>16</v>
      </c>
      <c r="Y111" s="1">
        <v>20</v>
      </c>
      <c r="Z111" s="1">
        <v>17</v>
      </c>
    </row>
    <row r="112" spans="1:26" x14ac:dyDescent="0.25">
      <c r="A112" s="1" t="s">
        <v>109</v>
      </c>
      <c r="B112" s="1" t="s">
        <v>136</v>
      </c>
      <c r="C112" s="1" t="s">
        <v>147</v>
      </c>
      <c r="D112" s="23">
        <v>44372</v>
      </c>
      <c r="E112" s="1">
        <v>26</v>
      </c>
      <c r="F112" s="1">
        <v>15</v>
      </c>
      <c r="G112" s="1">
        <v>8</v>
      </c>
      <c r="H112" s="1">
        <v>0</v>
      </c>
      <c r="I112" s="1">
        <v>0</v>
      </c>
      <c r="J112" s="1">
        <v>0</v>
      </c>
      <c r="K112" s="1">
        <v>17</v>
      </c>
      <c r="L112" s="1">
        <v>15</v>
      </c>
      <c r="M112" s="1">
        <v>14</v>
      </c>
      <c r="N112" s="1">
        <v>0</v>
      </c>
      <c r="O112" s="1">
        <v>0</v>
      </c>
      <c r="P112" s="1">
        <v>0</v>
      </c>
      <c r="Q112" s="1">
        <v>3196</v>
      </c>
      <c r="R112" s="1">
        <v>2546</v>
      </c>
      <c r="S112" s="1">
        <v>7</v>
      </c>
      <c r="T112" s="1">
        <v>0</v>
      </c>
      <c r="U112" s="1">
        <v>14</v>
      </c>
      <c r="V112" s="1">
        <v>0</v>
      </c>
      <c r="W112" s="1">
        <v>1974</v>
      </c>
      <c r="X112" s="1">
        <v>16</v>
      </c>
      <c r="Y112" s="1">
        <v>19</v>
      </c>
      <c r="Z112" s="1">
        <v>17</v>
      </c>
    </row>
    <row r="113" spans="1:26" x14ac:dyDescent="0.25">
      <c r="A113" s="1" t="s">
        <v>109</v>
      </c>
      <c r="B113" s="1" t="s">
        <v>136</v>
      </c>
      <c r="C113" s="1" t="s">
        <v>148</v>
      </c>
      <c r="D113" s="23">
        <v>44372</v>
      </c>
      <c r="E113" s="1">
        <v>18</v>
      </c>
      <c r="F113" s="1">
        <v>9</v>
      </c>
      <c r="G113" s="1">
        <v>8</v>
      </c>
      <c r="H113" s="1">
        <v>0</v>
      </c>
      <c r="I113" s="1">
        <v>0</v>
      </c>
      <c r="J113" s="1">
        <v>0</v>
      </c>
      <c r="K113" s="1">
        <v>5</v>
      </c>
      <c r="L113" s="1">
        <v>5</v>
      </c>
      <c r="M113" s="1">
        <v>5</v>
      </c>
      <c r="N113" s="1">
        <v>1</v>
      </c>
      <c r="O113" s="1">
        <v>1</v>
      </c>
      <c r="P113" s="1">
        <v>0</v>
      </c>
      <c r="Q113" s="1">
        <v>3065</v>
      </c>
      <c r="R113" s="1">
        <v>2199</v>
      </c>
      <c r="S113" s="1">
        <v>5</v>
      </c>
      <c r="T113" s="1">
        <v>0</v>
      </c>
      <c r="U113" s="1">
        <v>5</v>
      </c>
      <c r="V113" s="1">
        <v>0</v>
      </c>
      <c r="W113" s="1">
        <v>1676</v>
      </c>
      <c r="X113" s="1">
        <v>16</v>
      </c>
      <c r="Y113" s="1">
        <v>23</v>
      </c>
      <c r="Z113" s="1">
        <v>18</v>
      </c>
    </row>
    <row r="114" spans="1:26" x14ac:dyDescent="0.25">
      <c r="A114" s="1" t="s">
        <v>109</v>
      </c>
      <c r="B114" s="1" t="s">
        <v>136</v>
      </c>
      <c r="C114" s="1" t="s">
        <v>149</v>
      </c>
      <c r="D114" s="23">
        <v>44372</v>
      </c>
      <c r="E114" s="1">
        <v>54</v>
      </c>
      <c r="F114" s="1">
        <v>33</v>
      </c>
      <c r="G114" s="1">
        <v>18</v>
      </c>
      <c r="H114" s="1">
        <v>3</v>
      </c>
      <c r="I114" s="1">
        <v>3</v>
      </c>
      <c r="J114" s="1">
        <v>1</v>
      </c>
      <c r="K114" s="1">
        <v>30</v>
      </c>
      <c r="L114" s="1">
        <v>25</v>
      </c>
      <c r="M114" s="1">
        <v>23</v>
      </c>
      <c r="N114" s="1">
        <v>5</v>
      </c>
      <c r="O114" s="1">
        <v>5</v>
      </c>
      <c r="P114" s="1">
        <v>1</v>
      </c>
      <c r="Q114" s="1">
        <v>7802</v>
      </c>
      <c r="R114" s="1">
        <v>5475</v>
      </c>
      <c r="S114" s="1">
        <v>12</v>
      </c>
      <c r="T114" s="1">
        <v>0</v>
      </c>
      <c r="U114" s="1">
        <v>22</v>
      </c>
      <c r="V114" s="1">
        <v>0</v>
      </c>
      <c r="W114" s="1">
        <v>4162</v>
      </c>
      <c r="X114" s="1">
        <v>37</v>
      </c>
      <c r="Y114" s="1">
        <v>54</v>
      </c>
      <c r="Z114" s="1">
        <v>39</v>
      </c>
    </row>
    <row r="115" spans="1:26" x14ac:dyDescent="0.25">
      <c r="A115" s="1" t="s">
        <v>150</v>
      </c>
      <c r="B115" s="1" t="s">
        <v>151</v>
      </c>
      <c r="C115" s="1" t="s">
        <v>152</v>
      </c>
      <c r="D115" s="23">
        <v>44372</v>
      </c>
      <c r="E115" s="1">
        <v>80</v>
      </c>
      <c r="F115" s="1">
        <v>32</v>
      </c>
      <c r="G115" s="1">
        <v>18</v>
      </c>
      <c r="H115" s="1">
        <v>1</v>
      </c>
      <c r="I115" s="1">
        <v>1</v>
      </c>
      <c r="J115" s="1">
        <v>1</v>
      </c>
      <c r="K115" s="1">
        <v>43</v>
      </c>
      <c r="L115" s="1">
        <v>37</v>
      </c>
      <c r="M115" s="1">
        <v>29</v>
      </c>
      <c r="N115" s="1">
        <v>4</v>
      </c>
      <c r="O115" s="1">
        <v>4</v>
      </c>
      <c r="P115" s="1">
        <v>4</v>
      </c>
      <c r="Q115" s="1">
        <v>8947</v>
      </c>
      <c r="R115" s="1">
        <v>4523</v>
      </c>
      <c r="S115" s="1">
        <v>13</v>
      </c>
      <c r="T115" s="1">
        <v>1</v>
      </c>
      <c r="U115" s="1">
        <v>23</v>
      </c>
      <c r="V115" s="1">
        <v>4</v>
      </c>
      <c r="W115" s="1">
        <v>2767</v>
      </c>
      <c r="X115" s="1">
        <v>34</v>
      </c>
      <c r="Y115" s="1">
        <v>79</v>
      </c>
      <c r="Z115" s="1">
        <v>48</v>
      </c>
    </row>
    <row r="116" spans="1:26" x14ac:dyDescent="0.25">
      <c r="A116" s="1" t="s">
        <v>150</v>
      </c>
      <c r="B116" s="1" t="s">
        <v>151</v>
      </c>
      <c r="C116" s="1" t="s">
        <v>153</v>
      </c>
      <c r="D116" s="23">
        <v>44372</v>
      </c>
      <c r="E116" s="1">
        <v>54</v>
      </c>
      <c r="F116" s="1">
        <v>23</v>
      </c>
      <c r="G116" s="1">
        <v>14</v>
      </c>
      <c r="H116" s="1">
        <v>0</v>
      </c>
      <c r="I116" s="1">
        <v>0</v>
      </c>
      <c r="J116" s="1">
        <v>0</v>
      </c>
      <c r="K116" s="1">
        <v>22</v>
      </c>
      <c r="L116" s="1">
        <v>18</v>
      </c>
      <c r="M116" s="1">
        <v>11</v>
      </c>
      <c r="N116" s="1">
        <v>3</v>
      </c>
      <c r="O116" s="1">
        <v>3</v>
      </c>
      <c r="P116" s="1">
        <v>3</v>
      </c>
      <c r="Q116" s="1">
        <v>6450</v>
      </c>
      <c r="R116" s="1">
        <v>3003</v>
      </c>
      <c r="S116" s="1">
        <v>8</v>
      </c>
      <c r="T116" s="1">
        <v>0</v>
      </c>
      <c r="U116" s="1">
        <v>8</v>
      </c>
      <c r="V116" s="1">
        <v>2</v>
      </c>
      <c r="W116" s="1">
        <v>1970</v>
      </c>
      <c r="X116" s="1">
        <v>40</v>
      </c>
      <c r="Y116" s="1">
        <v>90</v>
      </c>
      <c r="Z116" s="1">
        <v>56</v>
      </c>
    </row>
    <row r="117" spans="1:26" x14ac:dyDescent="0.25">
      <c r="A117" s="1" t="s">
        <v>150</v>
      </c>
      <c r="B117" s="1" t="s">
        <v>151</v>
      </c>
      <c r="C117" s="1" t="s">
        <v>154</v>
      </c>
      <c r="D117" s="23">
        <v>44372</v>
      </c>
      <c r="E117" s="1">
        <v>102</v>
      </c>
      <c r="F117" s="1">
        <v>42</v>
      </c>
      <c r="G117" s="1">
        <v>19</v>
      </c>
      <c r="H117" s="1">
        <v>8</v>
      </c>
      <c r="I117" s="1">
        <v>8</v>
      </c>
      <c r="J117" s="1">
        <v>4</v>
      </c>
      <c r="K117" s="1">
        <v>65</v>
      </c>
      <c r="L117" s="1">
        <v>59</v>
      </c>
      <c r="M117" s="1">
        <v>44</v>
      </c>
      <c r="N117" s="1">
        <v>6</v>
      </c>
      <c r="O117" s="1">
        <v>6</v>
      </c>
      <c r="P117" s="1">
        <v>4</v>
      </c>
      <c r="Q117" s="1">
        <v>10446</v>
      </c>
      <c r="R117" s="1">
        <v>5668</v>
      </c>
      <c r="S117" s="1">
        <v>13</v>
      </c>
      <c r="T117" s="1">
        <v>4</v>
      </c>
      <c r="U117" s="1">
        <v>39</v>
      </c>
      <c r="V117" s="1">
        <v>3</v>
      </c>
      <c r="W117" s="1">
        <v>3700</v>
      </c>
      <c r="X117" s="1">
        <v>96</v>
      </c>
      <c r="Y117" s="1">
        <v>174</v>
      </c>
      <c r="Z117" s="1">
        <v>119</v>
      </c>
    </row>
    <row r="118" spans="1:26" x14ac:dyDescent="0.25">
      <c r="A118" s="1" t="s">
        <v>150</v>
      </c>
      <c r="B118" s="1" t="s">
        <v>151</v>
      </c>
      <c r="C118" s="1" t="s">
        <v>155</v>
      </c>
      <c r="D118" s="23">
        <v>44372</v>
      </c>
      <c r="E118" s="1">
        <v>55</v>
      </c>
      <c r="F118" s="1">
        <v>16</v>
      </c>
      <c r="G118" s="1">
        <v>8</v>
      </c>
      <c r="H118" s="1">
        <v>4</v>
      </c>
      <c r="I118" s="1">
        <v>4</v>
      </c>
      <c r="J118" s="1">
        <v>3</v>
      </c>
      <c r="K118" s="1">
        <v>39</v>
      </c>
      <c r="L118" s="1">
        <v>33</v>
      </c>
      <c r="M118" s="1">
        <v>25</v>
      </c>
      <c r="N118" s="1">
        <v>1</v>
      </c>
      <c r="O118" s="1">
        <v>1</v>
      </c>
      <c r="P118" s="1">
        <v>1</v>
      </c>
      <c r="Q118" s="1">
        <v>7752</v>
      </c>
      <c r="R118" s="1">
        <v>4137</v>
      </c>
      <c r="S118" s="1">
        <v>7</v>
      </c>
      <c r="T118" s="1">
        <v>3</v>
      </c>
      <c r="U118" s="1">
        <v>18</v>
      </c>
      <c r="V118" s="1">
        <v>1</v>
      </c>
      <c r="W118" s="1">
        <v>2477</v>
      </c>
      <c r="X118" s="1">
        <v>48</v>
      </c>
      <c r="Y118" s="1">
        <v>95</v>
      </c>
      <c r="Z118" s="1">
        <v>62</v>
      </c>
    </row>
    <row r="119" spans="1:26" x14ac:dyDescent="0.25">
      <c r="A119" s="1" t="s">
        <v>150</v>
      </c>
      <c r="B119" s="1" t="s">
        <v>151</v>
      </c>
      <c r="C119" s="1" t="s">
        <v>156</v>
      </c>
      <c r="D119" s="23">
        <v>44372</v>
      </c>
      <c r="E119" s="1">
        <v>48</v>
      </c>
      <c r="F119" s="1">
        <v>22</v>
      </c>
      <c r="G119" s="1">
        <v>14</v>
      </c>
      <c r="H119" s="1">
        <v>2</v>
      </c>
      <c r="I119" s="1">
        <v>2</v>
      </c>
      <c r="J119" s="1">
        <v>0</v>
      </c>
      <c r="K119" s="1">
        <v>41</v>
      </c>
      <c r="L119" s="1">
        <v>36</v>
      </c>
      <c r="M119" s="1">
        <v>24</v>
      </c>
      <c r="N119" s="1">
        <v>5</v>
      </c>
      <c r="O119" s="1">
        <v>5</v>
      </c>
      <c r="P119" s="1">
        <v>3</v>
      </c>
      <c r="Q119" s="1">
        <v>8514</v>
      </c>
      <c r="R119" s="1">
        <v>4527</v>
      </c>
      <c r="S119" s="1">
        <v>11</v>
      </c>
      <c r="T119" s="1">
        <v>0</v>
      </c>
      <c r="U119" s="1">
        <v>22</v>
      </c>
      <c r="V119" s="1">
        <v>2</v>
      </c>
      <c r="W119" s="1">
        <v>2899</v>
      </c>
      <c r="X119" s="1">
        <v>45</v>
      </c>
      <c r="Y119" s="1">
        <v>81</v>
      </c>
      <c r="Z119" s="1">
        <v>53</v>
      </c>
    </row>
    <row r="120" spans="1:26" x14ac:dyDescent="0.25">
      <c r="A120" s="1" t="s">
        <v>150</v>
      </c>
      <c r="B120" s="1" t="s">
        <v>151</v>
      </c>
      <c r="C120" s="1" t="s">
        <v>157</v>
      </c>
      <c r="D120" s="23">
        <v>44372</v>
      </c>
      <c r="E120" s="1">
        <v>69</v>
      </c>
      <c r="F120" s="1">
        <v>21</v>
      </c>
      <c r="G120" s="1">
        <v>11</v>
      </c>
      <c r="H120" s="1">
        <v>3</v>
      </c>
      <c r="I120" s="1">
        <v>3</v>
      </c>
      <c r="J120" s="1">
        <v>2</v>
      </c>
      <c r="K120" s="1">
        <v>42</v>
      </c>
      <c r="L120" s="1">
        <v>27</v>
      </c>
      <c r="M120" s="1">
        <v>17</v>
      </c>
      <c r="N120" s="1">
        <v>1</v>
      </c>
      <c r="O120" s="1">
        <v>1</v>
      </c>
      <c r="P120" s="1">
        <v>1</v>
      </c>
      <c r="Q120" s="1">
        <v>6382</v>
      </c>
      <c r="R120" s="1">
        <v>3603</v>
      </c>
      <c r="S120" s="1">
        <v>8</v>
      </c>
      <c r="T120" s="1">
        <v>2</v>
      </c>
      <c r="U120" s="1">
        <v>15</v>
      </c>
      <c r="V120" s="1">
        <v>1</v>
      </c>
      <c r="W120" s="1">
        <v>2318</v>
      </c>
      <c r="X120" s="1">
        <v>24</v>
      </c>
      <c r="Y120" s="1">
        <v>49</v>
      </c>
      <c r="Z120" s="1">
        <v>29</v>
      </c>
    </row>
    <row r="121" spans="1:26" x14ac:dyDescent="0.25">
      <c r="A121" s="1" t="s">
        <v>150</v>
      </c>
      <c r="B121" s="1" t="s">
        <v>151</v>
      </c>
      <c r="C121" s="1" t="s">
        <v>158</v>
      </c>
      <c r="D121" s="23">
        <v>44372</v>
      </c>
      <c r="E121" s="1">
        <v>47</v>
      </c>
      <c r="F121" s="1">
        <v>18</v>
      </c>
      <c r="G121" s="1">
        <v>10</v>
      </c>
      <c r="H121" s="1">
        <v>9</v>
      </c>
      <c r="I121" s="1">
        <v>9</v>
      </c>
      <c r="J121" s="1">
        <v>5</v>
      </c>
      <c r="K121" s="1">
        <v>20</v>
      </c>
      <c r="L121" s="1">
        <v>19</v>
      </c>
      <c r="M121" s="1">
        <v>15</v>
      </c>
      <c r="N121" s="1">
        <v>7</v>
      </c>
      <c r="O121" s="1">
        <v>6</v>
      </c>
      <c r="P121" s="1">
        <v>4</v>
      </c>
      <c r="Q121" s="1">
        <v>4070</v>
      </c>
      <c r="R121" s="1">
        <v>2043</v>
      </c>
      <c r="S121" s="1">
        <v>8</v>
      </c>
      <c r="T121" s="1">
        <v>3</v>
      </c>
      <c r="U121" s="1">
        <v>14</v>
      </c>
      <c r="V121" s="1">
        <v>2</v>
      </c>
      <c r="W121" s="1">
        <v>1128</v>
      </c>
      <c r="X121" s="1">
        <v>38</v>
      </c>
      <c r="Y121" s="1">
        <v>75</v>
      </c>
      <c r="Z121" s="1">
        <v>56</v>
      </c>
    </row>
    <row r="122" spans="1:26" x14ac:dyDescent="0.25">
      <c r="A122" s="1" t="s">
        <v>150</v>
      </c>
      <c r="B122" s="1" t="s">
        <v>159</v>
      </c>
      <c r="C122" s="1" t="s">
        <v>160</v>
      </c>
      <c r="D122" s="23">
        <v>44372</v>
      </c>
      <c r="E122" s="1">
        <v>96</v>
      </c>
      <c r="F122" s="1">
        <v>50</v>
      </c>
      <c r="G122" s="1">
        <v>20</v>
      </c>
      <c r="H122" s="1">
        <v>8</v>
      </c>
      <c r="I122" s="1">
        <v>8</v>
      </c>
      <c r="J122" s="1">
        <v>6</v>
      </c>
      <c r="K122" s="1">
        <v>55</v>
      </c>
      <c r="L122" s="1">
        <v>51</v>
      </c>
      <c r="M122" s="1">
        <v>37</v>
      </c>
      <c r="N122" s="1">
        <v>9</v>
      </c>
      <c r="O122" s="1">
        <v>9</v>
      </c>
      <c r="P122" s="1">
        <v>8</v>
      </c>
      <c r="Q122" s="1">
        <v>9408</v>
      </c>
      <c r="R122" s="1">
        <v>4041</v>
      </c>
      <c r="S122" s="1">
        <v>13</v>
      </c>
      <c r="T122" s="1">
        <v>4</v>
      </c>
      <c r="U122" s="1">
        <v>32</v>
      </c>
      <c r="V122" s="1">
        <v>6</v>
      </c>
      <c r="W122" s="1">
        <v>2383</v>
      </c>
      <c r="X122" s="1">
        <v>76</v>
      </c>
      <c r="Y122" s="1">
        <v>123</v>
      </c>
      <c r="Z122" s="1">
        <v>85</v>
      </c>
    </row>
    <row r="123" spans="1:26" x14ac:dyDescent="0.25">
      <c r="A123" s="1" t="s">
        <v>150</v>
      </c>
      <c r="B123" s="1" t="s">
        <v>159</v>
      </c>
      <c r="C123" s="1" t="s">
        <v>161</v>
      </c>
      <c r="D123" s="23">
        <v>44372</v>
      </c>
      <c r="E123" s="1">
        <v>58</v>
      </c>
      <c r="F123" s="1">
        <v>22</v>
      </c>
      <c r="G123" s="1">
        <v>9</v>
      </c>
      <c r="H123" s="1">
        <v>5</v>
      </c>
      <c r="I123" s="1">
        <v>5</v>
      </c>
      <c r="J123" s="1">
        <v>5</v>
      </c>
      <c r="K123" s="1">
        <v>28</v>
      </c>
      <c r="L123" s="1">
        <v>21</v>
      </c>
      <c r="M123" s="1">
        <v>16</v>
      </c>
      <c r="N123" s="1">
        <v>5</v>
      </c>
      <c r="O123" s="1">
        <v>5</v>
      </c>
      <c r="P123" s="1">
        <v>2</v>
      </c>
      <c r="Q123" s="1">
        <v>15178</v>
      </c>
      <c r="R123" s="1">
        <v>8067</v>
      </c>
      <c r="S123" s="1">
        <v>6</v>
      </c>
      <c r="T123" s="1">
        <v>3</v>
      </c>
      <c r="U123" s="1">
        <v>13</v>
      </c>
      <c r="V123" s="1">
        <v>1</v>
      </c>
      <c r="W123" s="1">
        <v>3302</v>
      </c>
      <c r="X123" s="1">
        <v>55</v>
      </c>
      <c r="Y123" s="1">
        <v>132</v>
      </c>
      <c r="Z123" s="1">
        <v>75</v>
      </c>
    </row>
    <row r="124" spans="1:26" x14ac:dyDescent="0.25">
      <c r="A124" s="1" t="s">
        <v>150</v>
      </c>
      <c r="B124" s="1" t="s">
        <v>159</v>
      </c>
      <c r="C124" s="1" t="s">
        <v>162</v>
      </c>
      <c r="D124" s="23">
        <v>44372</v>
      </c>
      <c r="E124" s="1">
        <v>135</v>
      </c>
      <c r="F124" s="1">
        <v>53</v>
      </c>
      <c r="G124" s="1">
        <v>27</v>
      </c>
      <c r="H124" s="1">
        <v>8</v>
      </c>
      <c r="I124" s="1">
        <v>8</v>
      </c>
      <c r="J124" s="1">
        <v>2</v>
      </c>
      <c r="K124" s="1">
        <v>103</v>
      </c>
      <c r="L124" s="1">
        <v>89</v>
      </c>
      <c r="M124" s="1">
        <v>70</v>
      </c>
      <c r="N124" s="1">
        <v>4</v>
      </c>
      <c r="O124" s="1">
        <v>4</v>
      </c>
      <c r="P124" s="1">
        <v>2</v>
      </c>
      <c r="Q124" s="1">
        <v>14279</v>
      </c>
      <c r="R124" s="1">
        <v>6717</v>
      </c>
      <c r="S124" s="1">
        <v>23</v>
      </c>
      <c r="T124" s="1">
        <v>2</v>
      </c>
      <c r="U124" s="1">
        <v>62</v>
      </c>
      <c r="V124" s="1">
        <v>2</v>
      </c>
      <c r="W124" s="1">
        <v>4260</v>
      </c>
      <c r="X124" s="1">
        <v>104</v>
      </c>
      <c r="Y124" s="1">
        <v>194</v>
      </c>
      <c r="Z124" s="1">
        <v>128</v>
      </c>
    </row>
    <row r="125" spans="1:26" x14ac:dyDescent="0.25">
      <c r="A125" s="1" t="s">
        <v>150</v>
      </c>
      <c r="B125" s="1" t="s">
        <v>163</v>
      </c>
      <c r="C125" s="1" t="s">
        <v>164</v>
      </c>
      <c r="D125" s="23">
        <v>44372</v>
      </c>
      <c r="E125" s="1">
        <v>86</v>
      </c>
      <c r="F125" s="1">
        <v>39</v>
      </c>
      <c r="G125" s="1">
        <v>12</v>
      </c>
      <c r="H125" s="1">
        <v>13</v>
      </c>
      <c r="I125" s="1">
        <v>13</v>
      </c>
      <c r="J125" s="1">
        <v>7</v>
      </c>
      <c r="K125" s="1">
        <v>48</v>
      </c>
      <c r="L125" s="1">
        <v>39</v>
      </c>
      <c r="M125" s="1">
        <v>26</v>
      </c>
      <c r="N125" s="1">
        <v>11</v>
      </c>
      <c r="O125" s="1">
        <v>11</v>
      </c>
      <c r="P125" s="1">
        <v>8</v>
      </c>
      <c r="Q125" s="1">
        <v>8651</v>
      </c>
      <c r="R125" s="1">
        <v>4078</v>
      </c>
      <c r="S125" s="1">
        <v>7</v>
      </c>
      <c r="T125" s="1">
        <v>3</v>
      </c>
      <c r="U125" s="1">
        <v>22</v>
      </c>
      <c r="V125" s="1">
        <v>3</v>
      </c>
      <c r="W125" s="1">
        <v>2363</v>
      </c>
      <c r="X125" s="1">
        <v>63</v>
      </c>
      <c r="Y125" s="1">
        <v>124</v>
      </c>
      <c r="Z125" s="1">
        <v>81</v>
      </c>
    </row>
    <row r="126" spans="1:26" x14ac:dyDescent="0.25">
      <c r="A126" s="1" t="s">
        <v>150</v>
      </c>
      <c r="B126" s="1" t="s">
        <v>163</v>
      </c>
      <c r="C126" s="1" t="s">
        <v>396</v>
      </c>
      <c r="D126" s="23">
        <v>44372</v>
      </c>
      <c r="E126" s="1">
        <v>107</v>
      </c>
      <c r="F126" s="1">
        <v>45</v>
      </c>
      <c r="G126" s="1">
        <v>27</v>
      </c>
      <c r="H126" s="1">
        <v>13</v>
      </c>
      <c r="I126" s="1">
        <v>12</v>
      </c>
      <c r="J126" s="1">
        <v>6</v>
      </c>
      <c r="K126" s="1">
        <v>70</v>
      </c>
      <c r="L126" s="1">
        <v>56</v>
      </c>
      <c r="M126" s="1">
        <v>45</v>
      </c>
      <c r="N126" s="1">
        <v>12</v>
      </c>
      <c r="O126" s="1">
        <v>12</v>
      </c>
      <c r="P126" s="1">
        <v>5</v>
      </c>
      <c r="Q126" s="1">
        <v>15240</v>
      </c>
      <c r="R126" s="1">
        <v>7791</v>
      </c>
      <c r="S126" s="1">
        <v>20</v>
      </c>
      <c r="T126" s="1">
        <v>4</v>
      </c>
      <c r="U126" s="1">
        <v>37</v>
      </c>
      <c r="V126" s="1">
        <v>3</v>
      </c>
      <c r="W126" s="1">
        <v>3587</v>
      </c>
      <c r="X126" s="1">
        <v>95</v>
      </c>
      <c r="Y126" s="1">
        <v>200</v>
      </c>
      <c r="Z126" s="1">
        <v>129</v>
      </c>
    </row>
    <row r="127" spans="1:26" x14ac:dyDescent="0.25">
      <c r="A127" s="1" t="s">
        <v>150</v>
      </c>
      <c r="B127" s="1" t="s">
        <v>163</v>
      </c>
      <c r="C127" s="1" t="s">
        <v>165</v>
      </c>
      <c r="D127" s="23">
        <v>44372</v>
      </c>
      <c r="E127" s="1">
        <v>92</v>
      </c>
      <c r="F127" s="1">
        <v>30</v>
      </c>
      <c r="G127" s="1">
        <v>17</v>
      </c>
      <c r="H127" s="1">
        <v>5</v>
      </c>
      <c r="I127" s="1">
        <v>4</v>
      </c>
      <c r="J127" s="1">
        <v>2</v>
      </c>
      <c r="K127" s="1">
        <v>45</v>
      </c>
      <c r="L127" s="1">
        <v>31</v>
      </c>
      <c r="M127" s="1">
        <v>19</v>
      </c>
      <c r="N127" s="1">
        <v>5</v>
      </c>
      <c r="O127" s="1">
        <v>5</v>
      </c>
      <c r="P127" s="1">
        <v>5</v>
      </c>
      <c r="Q127" s="1">
        <v>14811</v>
      </c>
      <c r="R127" s="1">
        <v>8540</v>
      </c>
      <c r="S127" s="1">
        <v>9</v>
      </c>
      <c r="T127" s="1">
        <v>1</v>
      </c>
      <c r="U127" s="1">
        <v>14</v>
      </c>
      <c r="V127" s="1">
        <v>0</v>
      </c>
      <c r="W127" s="1">
        <v>3627</v>
      </c>
      <c r="X127" s="1">
        <v>55</v>
      </c>
      <c r="Y127" s="1">
        <v>85</v>
      </c>
      <c r="Z127" s="1">
        <v>62</v>
      </c>
    </row>
    <row r="128" spans="1:26" x14ac:dyDescent="0.25">
      <c r="A128" s="1" t="s">
        <v>150</v>
      </c>
      <c r="B128" s="1" t="s">
        <v>166</v>
      </c>
      <c r="C128" s="1" t="s">
        <v>167</v>
      </c>
      <c r="D128" s="23">
        <v>44372</v>
      </c>
      <c r="E128" s="1">
        <v>23</v>
      </c>
      <c r="F128" s="1">
        <v>12</v>
      </c>
      <c r="G128" s="1">
        <v>7</v>
      </c>
      <c r="H128" s="1">
        <v>2</v>
      </c>
      <c r="I128" s="1">
        <v>2</v>
      </c>
      <c r="J128" s="1">
        <v>1</v>
      </c>
      <c r="K128" s="1">
        <v>37</v>
      </c>
      <c r="L128" s="1">
        <v>31</v>
      </c>
      <c r="M128" s="1">
        <v>19</v>
      </c>
      <c r="N128" s="1">
        <v>2</v>
      </c>
      <c r="O128" s="1">
        <v>2</v>
      </c>
      <c r="P128" s="1">
        <v>1</v>
      </c>
      <c r="Q128" s="1">
        <v>4438</v>
      </c>
      <c r="R128" s="1">
        <v>2231</v>
      </c>
      <c r="S128" s="1">
        <v>3</v>
      </c>
      <c r="T128" s="1">
        <v>1</v>
      </c>
      <c r="U128" s="1">
        <v>15</v>
      </c>
      <c r="V128" s="1">
        <v>1</v>
      </c>
      <c r="W128" s="1">
        <v>1493</v>
      </c>
      <c r="X128" s="1">
        <v>20</v>
      </c>
      <c r="Y128" s="1">
        <v>44</v>
      </c>
      <c r="Z128" s="1">
        <v>25</v>
      </c>
    </row>
    <row r="129" spans="1:26" x14ac:dyDescent="0.25">
      <c r="A129" s="1" t="s">
        <v>150</v>
      </c>
      <c r="B129" s="1" t="s">
        <v>166</v>
      </c>
      <c r="C129" s="1" t="s">
        <v>168</v>
      </c>
      <c r="D129" s="23">
        <v>44372</v>
      </c>
      <c r="E129" s="1">
        <v>98</v>
      </c>
      <c r="F129" s="1">
        <v>36</v>
      </c>
      <c r="G129" s="1">
        <v>22</v>
      </c>
      <c r="H129" s="1">
        <v>6</v>
      </c>
      <c r="I129" s="1">
        <v>6</v>
      </c>
      <c r="J129" s="1">
        <v>3</v>
      </c>
      <c r="K129" s="1">
        <v>54</v>
      </c>
      <c r="L129" s="1">
        <v>52</v>
      </c>
      <c r="M129" s="1">
        <v>43</v>
      </c>
      <c r="N129" s="1">
        <v>6</v>
      </c>
      <c r="O129" s="1">
        <v>6</v>
      </c>
      <c r="P129" s="1">
        <v>3</v>
      </c>
      <c r="Q129" s="1">
        <v>10786</v>
      </c>
      <c r="R129" s="1">
        <v>6162</v>
      </c>
      <c r="S129" s="1">
        <v>14</v>
      </c>
      <c r="T129" s="1">
        <v>0</v>
      </c>
      <c r="U129" s="1">
        <v>37</v>
      </c>
      <c r="V129" s="1">
        <v>1</v>
      </c>
      <c r="W129" s="1">
        <v>3660</v>
      </c>
      <c r="X129" s="1">
        <v>102</v>
      </c>
      <c r="Y129" s="1">
        <v>186</v>
      </c>
      <c r="Z129" s="1">
        <v>126</v>
      </c>
    </row>
    <row r="130" spans="1:26" x14ac:dyDescent="0.25">
      <c r="A130" s="1" t="s">
        <v>150</v>
      </c>
      <c r="B130" s="1" t="s">
        <v>166</v>
      </c>
      <c r="C130" s="1" t="s">
        <v>169</v>
      </c>
      <c r="D130" s="23">
        <v>44372</v>
      </c>
      <c r="E130" s="1">
        <v>40</v>
      </c>
      <c r="F130" s="1">
        <v>14</v>
      </c>
      <c r="G130" s="1">
        <v>8</v>
      </c>
      <c r="H130" s="1">
        <v>6</v>
      </c>
      <c r="I130" s="1">
        <v>5</v>
      </c>
      <c r="J130" s="1">
        <v>3</v>
      </c>
      <c r="K130" s="1">
        <v>26</v>
      </c>
      <c r="L130" s="1">
        <v>20</v>
      </c>
      <c r="M130" s="1">
        <v>16</v>
      </c>
      <c r="N130" s="1">
        <v>7</v>
      </c>
      <c r="O130" s="1">
        <v>7</v>
      </c>
      <c r="P130" s="1">
        <v>5</v>
      </c>
      <c r="Q130" s="1">
        <v>10700</v>
      </c>
      <c r="R130" s="1">
        <v>4746</v>
      </c>
      <c r="S130" s="1">
        <v>1</v>
      </c>
      <c r="T130" s="1">
        <v>2</v>
      </c>
      <c r="U130" s="1">
        <v>11</v>
      </c>
      <c r="V130" s="1">
        <v>2</v>
      </c>
      <c r="W130" s="1">
        <v>2229</v>
      </c>
      <c r="X130" s="1">
        <v>43</v>
      </c>
      <c r="Y130" s="1">
        <v>83</v>
      </c>
      <c r="Z130" s="1">
        <v>56</v>
      </c>
    </row>
    <row r="131" spans="1:26" x14ac:dyDescent="0.25">
      <c r="A131" s="1" t="s">
        <v>150</v>
      </c>
      <c r="B131" s="1" t="s">
        <v>170</v>
      </c>
      <c r="C131" s="1" t="s">
        <v>171</v>
      </c>
      <c r="D131" s="23">
        <v>44372</v>
      </c>
      <c r="E131" s="1">
        <v>11</v>
      </c>
      <c r="F131" s="1">
        <v>2</v>
      </c>
      <c r="G131" s="1">
        <v>1</v>
      </c>
      <c r="H131" s="1">
        <v>0</v>
      </c>
      <c r="I131" s="1">
        <v>0</v>
      </c>
      <c r="J131" s="1">
        <v>0</v>
      </c>
      <c r="K131" s="1">
        <v>18</v>
      </c>
      <c r="L131" s="1">
        <v>11</v>
      </c>
      <c r="M131" s="1">
        <v>9</v>
      </c>
      <c r="N131" s="1">
        <v>1</v>
      </c>
      <c r="O131" s="1">
        <v>1</v>
      </c>
      <c r="P131" s="1">
        <v>1</v>
      </c>
      <c r="Q131" s="1">
        <v>2504</v>
      </c>
      <c r="R131" s="1">
        <v>1398</v>
      </c>
      <c r="S131" s="1">
        <v>1</v>
      </c>
      <c r="T131" s="1">
        <v>0</v>
      </c>
      <c r="U131" s="1">
        <v>9</v>
      </c>
      <c r="V131" s="1">
        <v>1</v>
      </c>
      <c r="W131" s="1">
        <v>921</v>
      </c>
      <c r="X131" s="1">
        <v>23</v>
      </c>
      <c r="Y131" s="1">
        <v>43</v>
      </c>
      <c r="Z131" s="1">
        <v>28</v>
      </c>
    </row>
    <row r="132" spans="1:26" x14ac:dyDescent="0.25">
      <c r="A132" s="1" t="s">
        <v>150</v>
      </c>
      <c r="B132" s="1" t="s">
        <v>170</v>
      </c>
      <c r="C132" s="1" t="s">
        <v>172</v>
      </c>
      <c r="D132" s="23">
        <v>44372</v>
      </c>
      <c r="E132" s="1">
        <v>7</v>
      </c>
      <c r="F132" s="1">
        <v>0</v>
      </c>
      <c r="G132" s="1">
        <v>0</v>
      </c>
      <c r="H132" s="1">
        <v>0</v>
      </c>
      <c r="I132" s="1">
        <v>0</v>
      </c>
      <c r="J132" s="1">
        <v>0</v>
      </c>
      <c r="K132" s="1">
        <v>2</v>
      </c>
      <c r="L132" s="1">
        <v>2</v>
      </c>
      <c r="M132" s="1">
        <v>1</v>
      </c>
      <c r="N132" s="1">
        <v>0</v>
      </c>
      <c r="O132" s="1">
        <v>0</v>
      </c>
      <c r="P132" s="1">
        <v>0</v>
      </c>
      <c r="Q132" s="1">
        <v>2551</v>
      </c>
      <c r="R132" s="1">
        <v>1364</v>
      </c>
      <c r="S132" s="1">
        <v>0</v>
      </c>
      <c r="T132" s="1">
        <v>0</v>
      </c>
      <c r="U132" s="1">
        <v>1</v>
      </c>
      <c r="V132" s="1">
        <v>0</v>
      </c>
      <c r="W132" s="1">
        <v>653</v>
      </c>
      <c r="X132" s="1">
        <v>6</v>
      </c>
      <c r="Y132" s="1">
        <v>10</v>
      </c>
      <c r="Z132" s="1">
        <v>6</v>
      </c>
    </row>
    <row r="133" spans="1:26" x14ac:dyDescent="0.25">
      <c r="A133" s="1" t="s">
        <v>150</v>
      </c>
      <c r="B133" s="1" t="s">
        <v>170</v>
      </c>
      <c r="C133" s="1" t="s">
        <v>173</v>
      </c>
      <c r="D133" s="23">
        <v>44372</v>
      </c>
      <c r="E133" s="1">
        <v>28</v>
      </c>
      <c r="F133" s="1">
        <v>11</v>
      </c>
      <c r="G133" s="1">
        <v>1</v>
      </c>
      <c r="H133" s="1">
        <v>1</v>
      </c>
      <c r="I133" s="1">
        <v>1</v>
      </c>
      <c r="J133" s="1">
        <v>1</v>
      </c>
      <c r="K133" s="1">
        <v>18</v>
      </c>
      <c r="L133" s="1">
        <v>16</v>
      </c>
      <c r="M133" s="1">
        <v>12</v>
      </c>
      <c r="N133" s="1">
        <v>3</v>
      </c>
      <c r="O133" s="1">
        <v>3</v>
      </c>
      <c r="P133" s="1">
        <v>2</v>
      </c>
      <c r="Q133" s="1">
        <v>4199</v>
      </c>
      <c r="R133" s="1">
        <v>2164</v>
      </c>
      <c r="S133" s="1">
        <v>1</v>
      </c>
      <c r="T133" s="1">
        <v>0</v>
      </c>
      <c r="U133" s="1">
        <v>9</v>
      </c>
      <c r="V133" s="1">
        <v>2</v>
      </c>
      <c r="W133" s="1">
        <v>1271</v>
      </c>
      <c r="X133" s="1">
        <v>35</v>
      </c>
      <c r="Y133" s="1">
        <v>63</v>
      </c>
      <c r="Z133" s="1">
        <v>45</v>
      </c>
    </row>
    <row r="134" spans="1:26" x14ac:dyDescent="0.25">
      <c r="A134" s="1" t="s">
        <v>150</v>
      </c>
      <c r="B134" s="1" t="s">
        <v>170</v>
      </c>
      <c r="C134" s="1" t="s">
        <v>174</v>
      </c>
      <c r="D134" s="23">
        <v>44372</v>
      </c>
      <c r="E134" s="1">
        <v>72</v>
      </c>
      <c r="F134" s="1">
        <v>19</v>
      </c>
      <c r="G134" s="1">
        <v>9</v>
      </c>
      <c r="H134" s="1">
        <v>5</v>
      </c>
      <c r="I134" s="1">
        <v>5</v>
      </c>
      <c r="J134" s="1">
        <v>2</v>
      </c>
      <c r="K134" s="1">
        <v>53</v>
      </c>
      <c r="L134" s="1">
        <v>46</v>
      </c>
      <c r="M134" s="1">
        <v>40</v>
      </c>
      <c r="N134" s="1">
        <v>5</v>
      </c>
      <c r="O134" s="1">
        <v>5</v>
      </c>
      <c r="P134" s="1">
        <v>5</v>
      </c>
      <c r="Q134" s="1">
        <v>9039</v>
      </c>
      <c r="R134" s="1">
        <v>5275</v>
      </c>
      <c r="S134" s="1">
        <v>4</v>
      </c>
      <c r="T134" s="1">
        <v>1</v>
      </c>
      <c r="U134" s="1">
        <v>31</v>
      </c>
      <c r="V134" s="1">
        <v>3</v>
      </c>
      <c r="W134" s="1">
        <v>3382</v>
      </c>
      <c r="X134" s="1">
        <v>61</v>
      </c>
      <c r="Y134" s="1">
        <v>113</v>
      </c>
      <c r="Z134" s="1">
        <v>76</v>
      </c>
    </row>
    <row r="135" spans="1:26" x14ac:dyDescent="0.25">
      <c r="A135" s="1" t="s">
        <v>150</v>
      </c>
      <c r="B135" s="1" t="s">
        <v>170</v>
      </c>
      <c r="C135" s="1" t="s">
        <v>175</v>
      </c>
      <c r="D135" s="23">
        <v>44372</v>
      </c>
      <c r="E135" s="1">
        <v>19</v>
      </c>
      <c r="F135" s="1">
        <v>3</v>
      </c>
      <c r="G135" s="1">
        <v>2</v>
      </c>
      <c r="H135" s="1">
        <v>1</v>
      </c>
      <c r="I135" s="1">
        <v>1</v>
      </c>
      <c r="J135" s="1">
        <v>0</v>
      </c>
      <c r="K135" s="1">
        <v>16</v>
      </c>
      <c r="L135" s="1">
        <v>13</v>
      </c>
      <c r="M135" s="1">
        <v>9</v>
      </c>
      <c r="N135" s="1">
        <v>3</v>
      </c>
      <c r="O135" s="1">
        <v>3</v>
      </c>
      <c r="P135" s="1">
        <v>1</v>
      </c>
      <c r="Q135" s="1">
        <v>3632</v>
      </c>
      <c r="R135" s="1">
        <v>2041</v>
      </c>
      <c r="S135" s="1">
        <v>0</v>
      </c>
      <c r="T135" s="1">
        <v>0</v>
      </c>
      <c r="U135" s="1">
        <v>5</v>
      </c>
      <c r="V135" s="1">
        <v>0</v>
      </c>
      <c r="W135" s="1">
        <v>1223</v>
      </c>
      <c r="X135" s="1">
        <v>21</v>
      </c>
      <c r="Y135" s="1">
        <v>36</v>
      </c>
      <c r="Z135" s="1">
        <v>26</v>
      </c>
    </row>
    <row r="136" spans="1:26" x14ac:dyDescent="0.25">
      <c r="A136" s="1" t="s">
        <v>150</v>
      </c>
      <c r="B136" s="1" t="s">
        <v>170</v>
      </c>
      <c r="C136" s="1" t="s">
        <v>176</v>
      </c>
      <c r="D136" s="23">
        <v>44372</v>
      </c>
      <c r="E136" s="1">
        <v>27</v>
      </c>
      <c r="F136" s="1">
        <v>7</v>
      </c>
      <c r="G136" s="1">
        <v>2</v>
      </c>
      <c r="H136" s="1">
        <v>0</v>
      </c>
      <c r="I136" s="1">
        <v>0</v>
      </c>
      <c r="J136" s="1">
        <v>0</v>
      </c>
      <c r="K136" s="1">
        <v>14</v>
      </c>
      <c r="L136" s="1">
        <v>12</v>
      </c>
      <c r="M136" s="1">
        <v>7</v>
      </c>
      <c r="N136" s="1">
        <v>3</v>
      </c>
      <c r="O136" s="1">
        <v>1</v>
      </c>
      <c r="P136" s="1">
        <v>0</v>
      </c>
      <c r="Q136" s="1">
        <v>3517</v>
      </c>
      <c r="R136" s="1">
        <v>2072</v>
      </c>
      <c r="S136" s="1">
        <v>2</v>
      </c>
      <c r="T136" s="1">
        <v>0</v>
      </c>
      <c r="U136" s="1">
        <v>6</v>
      </c>
      <c r="V136" s="1">
        <v>0</v>
      </c>
      <c r="W136" s="1">
        <v>1281</v>
      </c>
      <c r="X136" s="1">
        <v>31</v>
      </c>
      <c r="Y136" s="1">
        <v>51</v>
      </c>
      <c r="Z136" s="1">
        <v>40</v>
      </c>
    </row>
    <row r="137" spans="1:26" x14ac:dyDescent="0.25">
      <c r="A137" s="1" t="s">
        <v>150</v>
      </c>
      <c r="B137" s="1" t="s">
        <v>177</v>
      </c>
      <c r="C137" s="1" t="s">
        <v>178</v>
      </c>
      <c r="D137" s="23">
        <v>44372</v>
      </c>
      <c r="E137" s="1">
        <v>15</v>
      </c>
      <c r="F137" s="1">
        <v>6</v>
      </c>
      <c r="G137" s="1">
        <v>5</v>
      </c>
      <c r="H137" s="1">
        <v>3</v>
      </c>
      <c r="I137" s="1">
        <v>3</v>
      </c>
      <c r="J137" s="1">
        <v>2</v>
      </c>
      <c r="K137" s="1">
        <v>6</v>
      </c>
      <c r="L137" s="1">
        <v>6</v>
      </c>
      <c r="M137" s="1">
        <v>3</v>
      </c>
      <c r="N137" s="1">
        <v>0</v>
      </c>
      <c r="O137" s="1">
        <v>0</v>
      </c>
      <c r="P137" s="1">
        <v>0</v>
      </c>
      <c r="Q137" s="1">
        <v>1794</v>
      </c>
      <c r="R137" s="1">
        <v>1043</v>
      </c>
      <c r="S137" s="1">
        <v>5</v>
      </c>
      <c r="T137" s="1">
        <v>1</v>
      </c>
      <c r="U137" s="1">
        <v>2</v>
      </c>
      <c r="V137" s="1">
        <v>0</v>
      </c>
      <c r="W137" s="1">
        <v>679</v>
      </c>
      <c r="X137" s="1">
        <v>11</v>
      </c>
      <c r="Y137" s="1">
        <v>24</v>
      </c>
      <c r="Z137" s="1">
        <v>15</v>
      </c>
    </row>
    <row r="138" spans="1:26" x14ac:dyDescent="0.25">
      <c r="A138" s="1" t="s">
        <v>150</v>
      </c>
      <c r="B138" s="1" t="s">
        <v>177</v>
      </c>
      <c r="C138" s="1" t="s">
        <v>179</v>
      </c>
      <c r="D138" s="23">
        <v>44372</v>
      </c>
      <c r="E138" s="1">
        <v>15</v>
      </c>
      <c r="F138" s="1">
        <v>5</v>
      </c>
      <c r="G138" s="1">
        <v>5</v>
      </c>
      <c r="H138" s="1">
        <v>1</v>
      </c>
      <c r="I138" s="1">
        <v>1</v>
      </c>
      <c r="J138" s="1">
        <v>1</v>
      </c>
      <c r="K138" s="1">
        <v>14</v>
      </c>
      <c r="L138" s="1">
        <v>10</v>
      </c>
      <c r="M138" s="1">
        <v>9</v>
      </c>
      <c r="N138" s="1">
        <v>0</v>
      </c>
      <c r="O138" s="1">
        <v>0</v>
      </c>
      <c r="P138" s="1">
        <v>0</v>
      </c>
      <c r="Q138" s="1">
        <v>4091</v>
      </c>
      <c r="R138" s="1">
        <v>2365</v>
      </c>
      <c r="S138" s="1">
        <v>5</v>
      </c>
      <c r="T138" s="1">
        <v>1</v>
      </c>
      <c r="U138" s="1">
        <v>9</v>
      </c>
      <c r="V138" s="1">
        <v>0</v>
      </c>
      <c r="W138" s="1">
        <v>1301</v>
      </c>
      <c r="X138" s="1">
        <v>15</v>
      </c>
      <c r="Y138" s="1">
        <v>23</v>
      </c>
      <c r="Z138" s="1">
        <v>19</v>
      </c>
    </row>
    <row r="139" spans="1:26" x14ac:dyDescent="0.25">
      <c r="A139" s="1" t="s">
        <v>150</v>
      </c>
      <c r="B139" s="1" t="s">
        <v>177</v>
      </c>
      <c r="C139" s="1" t="s">
        <v>180</v>
      </c>
      <c r="D139" s="23">
        <v>44372</v>
      </c>
      <c r="E139" s="1">
        <v>41</v>
      </c>
      <c r="F139" s="1">
        <v>20</v>
      </c>
      <c r="G139" s="1">
        <v>13</v>
      </c>
      <c r="H139" s="1">
        <v>1</v>
      </c>
      <c r="I139" s="1">
        <v>1</v>
      </c>
      <c r="J139" s="1">
        <v>0</v>
      </c>
      <c r="K139" s="1">
        <v>36</v>
      </c>
      <c r="L139" s="1">
        <v>30</v>
      </c>
      <c r="M139" s="1">
        <v>26</v>
      </c>
      <c r="N139" s="1">
        <v>1</v>
      </c>
      <c r="O139" s="1">
        <v>1</v>
      </c>
      <c r="P139" s="1">
        <v>1</v>
      </c>
      <c r="Q139" s="1">
        <v>5590</v>
      </c>
      <c r="R139" s="1">
        <v>3104</v>
      </c>
      <c r="S139" s="1">
        <v>9</v>
      </c>
      <c r="T139" s="1">
        <v>0</v>
      </c>
      <c r="U139" s="1">
        <v>23</v>
      </c>
      <c r="V139" s="1">
        <v>0</v>
      </c>
      <c r="W139" s="1">
        <v>1920</v>
      </c>
      <c r="X139" s="1">
        <v>40</v>
      </c>
      <c r="Y139" s="1">
        <v>64</v>
      </c>
      <c r="Z139" s="1">
        <v>48</v>
      </c>
    </row>
    <row r="140" spans="1:26" x14ac:dyDescent="0.25">
      <c r="A140" s="1" t="s">
        <v>150</v>
      </c>
      <c r="B140" s="1" t="s">
        <v>177</v>
      </c>
      <c r="C140" s="1" t="s">
        <v>181</v>
      </c>
      <c r="D140" s="23">
        <v>44372</v>
      </c>
      <c r="E140" s="1">
        <v>80</v>
      </c>
      <c r="F140" s="1">
        <v>28</v>
      </c>
      <c r="G140" s="1">
        <v>17</v>
      </c>
      <c r="H140" s="1">
        <v>6</v>
      </c>
      <c r="I140" s="1">
        <v>6</v>
      </c>
      <c r="J140" s="1">
        <v>4</v>
      </c>
      <c r="K140" s="1">
        <v>66</v>
      </c>
      <c r="L140" s="1">
        <v>59</v>
      </c>
      <c r="M140" s="1">
        <v>52</v>
      </c>
      <c r="N140" s="1">
        <v>1</v>
      </c>
      <c r="O140" s="1">
        <v>1</v>
      </c>
      <c r="P140" s="1">
        <v>0</v>
      </c>
      <c r="Q140" s="1">
        <v>11822</v>
      </c>
      <c r="R140" s="1">
        <v>6846</v>
      </c>
      <c r="S140" s="1">
        <v>9</v>
      </c>
      <c r="T140" s="1">
        <v>3</v>
      </c>
      <c r="U140" s="1">
        <v>37</v>
      </c>
      <c r="V140" s="1">
        <v>0</v>
      </c>
      <c r="W140" s="1">
        <v>4059</v>
      </c>
      <c r="X140" s="1">
        <v>76</v>
      </c>
      <c r="Y140" s="1">
        <v>132</v>
      </c>
      <c r="Z140" s="1">
        <v>92</v>
      </c>
    </row>
    <row r="141" spans="1:26" x14ac:dyDescent="0.25">
      <c r="A141" s="1" t="s">
        <v>150</v>
      </c>
      <c r="B141" s="1" t="s">
        <v>177</v>
      </c>
      <c r="C141" s="1" t="s">
        <v>182</v>
      </c>
      <c r="D141" s="23">
        <v>44372</v>
      </c>
      <c r="E141" s="1">
        <v>13</v>
      </c>
      <c r="F141" s="1">
        <v>4</v>
      </c>
      <c r="G141" s="1">
        <v>2</v>
      </c>
      <c r="H141" s="1">
        <v>1</v>
      </c>
      <c r="I141" s="1">
        <v>1</v>
      </c>
      <c r="J141" s="1">
        <v>1</v>
      </c>
      <c r="K141" s="1">
        <v>6</v>
      </c>
      <c r="L141" s="1">
        <v>6</v>
      </c>
      <c r="M141" s="1">
        <v>5</v>
      </c>
      <c r="N141" s="1">
        <v>0</v>
      </c>
      <c r="O141" s="1">
        <v>0</v>
      </c>
      <c r="P141" s="1">
        <v>0</v>
      </c>
      <c r="Q141" s="1">
        <v>2107</v>
      </c>
      <c r="R141" s="1">
        <v>813</v>
      </c>
      <c r="S141" s="1">
        <v>2</v>
      </c>
      <c r="T141" s="1">
        <v>0</v>
      </c>
      <c r="U141" s="1">
        <v>5</v>
      </c>
      <c r="V141" s="1">
        <v>0</v>
      </c>
      <c r="W141" s="1">
        <v>485</v>
      </c>
      <c r="X141" s="1">
        <v>15</v>
      </c>
      <c r="Y141" s="1">
        <v>25</v>
      </c>
      <c r="Z141" s="1">
        <v>17</v>
      </c>
    </row>
    <row r="142" spans="1:26" x14ac:dyDescent="0.25">
      <c r="A142" s="1" t="s">
        <v>150</v>
      </c>
      <c r="B142" s="1" t="s">
        <v>177</v>
      </c>
      <c r="C142" s="1" t="s">
        <v>183</v>
      </c>
      <c r="D142" s="23">
        <v>44372</v>
      </c>
      <c r="E142" s="1">
        <v>76</v>
      </c>
      <c r="F142" s="1">
        <v>30</v>
      </c>
      <c r="G142" s="1">
        <v>15</v>
      </c>
      <c r="H142" s="1">
        <v>6</v>
      </c>
      <c r="I142" s="1">
        <v>6</v>
      </c>
      <c r="J142" s="1">
        <v>3</v>
      </c>
      <c r="K142" s="1">
        <v>59</v>
      </c>
      <c r="L142" s="1">
        <v>52</v>
      </c>
      <c r="M142" s="1">
        <v>39</v>
      </c>
      <c r="N142" s="1">
        <v>14</v>
      </c>
      <c r="O142" s="1">
        <v>13</v>
      </c>
      <c r="P142" s="1">
        <v>9</v>
      </c>
      <c r="Q142" s="1">
        <v>9056</v>
      </c>
      <c r="R142" s="1">
        <v>4675</v>
      </c>
      <c r="S142" s="1">
        <v>13</v>
      </c>
      <c r="T142" s="1">
        <v>1</v>
      </c>
      <c r="U142" s="1">
        <v>34</v>
      </c>
      <c r="V142" s="1">
        <v>6</v>
      </c>
      <c r="W142" s="1">
        <v>3006</v>
      </c>
      <c r="X142" s="1">
        <v>69</v>
      </c>
      <c r="Y142" s="1">
        <v>116</v>
      </c>
      <c r="Z142" s="1">
        <v>84</v>
      </c>
    </row>
    <row r="143" spans="1:26" x14ac:dyDescent="0.25">
      <c r="A143" s="1" t="s">
        <v>150</v>
      </c>
      <c r="B143" s="1" t="s">
        <v>184</v>
      </c>
      <c r="C143" s="1" t="s">
        <v>185</v>
      </c>
      <c r="D143" s="23">
        <v>44372</v>
      </c>
      <c r="E143" s="1">
        <v>85</v>
      </c>
      <c r="F143" s="1">
        <v>33</v>
      </c>
      <c r="G143" s="1">
        <v>20</v>
      </c>
      <c r="H143" s="1">
        <v>3</v>
      </c>
      <c r="I143" s="1">
        <v>3</v>
      </c>
      <c r="J143" s="1">
        <v>1</v>
      </c>
      <c r="K143" s="1">
        <v>38</v>
      </c>
      <c r="L143" s="1">
        <v>32</v>
      </c>
      <c r="M143" s="1">
        <v>26</v>
      </c>
      <c r="N143" s="1">
        <v>8</v>
      </c>
      <c r="O143" s="1">
        <v>8</v>
      </c>
      <c r="P143" s="1">
        <v>4</v>
      </c>
      <c r="Q143" s="1">
        <v>8812</v>
      </c>
      <c r="R143" s="1">
        <v>4977</v>
      </c>
      <c r="S143" s="1">
        <v>15</v>
      </c>
      <c r="T143" s="1">
        <v>1</v>
      </c>
      <c r="U143" s="1">
        <v>23</v>
      </c>
      <c r="V143" s="1">
        <v>3</v>
      </c>
      <c r="W143" s="1">
        <v>3119</v>
      </c>
      <c r="X143" s="1">
        <v>94</v>
      </c>
      <c r="Y143" s="1">
        <v>173</v>
      </c>
      <c r="Z143" s="1">
        <v>115</v>
      </c>
    </row>
    <row r="144" spans="1:26" x14ac:dyDescent="0.25">
      <c r="A144" s="1" t="s">
        <v>150</v>
      </c>
      <c r="B144" s="1" t="s">
        <v>184</v>
      </c>
      <c r="C144" s="1" t="s">
        <v>186</v>
      </c>
      <c r="D144" s="23">
        <v>44372</v>
      </c>
      <c r="E144" s="1">
        <v>41</v>
      </c>
      <c r="F144" s="1">
        <v>22</v>
      </c>
      <c r="G144" s="1">
        <v>14</v>
      </c>
      <c r="H144" s="1">
        <v>2</v>
      </c>
      <c r="I144" s="1">
        <v>2</v>
      </c>
      <c r="J144" s="1">
        <v>0</v>
      </c>
      <c r="K144" s="1">
        <v>22</v>
      </c>
      <c r="L144" s="1">
        <v>18</v>
      </c>
      <c r="M144" s="1">
        <v>14</v>
      </c>
      <c r="N144" s="1">
        <v>9</v>
      </c>
      <c r="O144" s="1">
        <v>9</v>
      </c>
      <c r="P144" s="1">
        <v>6</v>
      </c>
      <c r="Q144" s="1">
        <v>5829</v>
      </c>
      <c r="R144" s="1">
        <v>2709</v>
      </c>
      <c r="S144" s="1">
        <v>11</v>
      </c>
      <c r="T144" s="1">
        <v>0</v>
      </c>
      <c r="U144" s="1">
        <v>8</v>
      </c>
      <c r="V144" s="1">
        <v>5</v>
      </c>
      <c r="W144" s="1">
        <v>1713</v>
      </c>
      <c r="X144" s="1">
        <v>38</v>
      </c>
      <c r="Y144" s="1">
        <v>83</v>
      </c>
      <c r="Z144" s="1">
        <v>50</v>
      </c>
    </row>
    <row r="145" spans="1:26" x14ac:dyDescent="0.25">
      <c r="A145" s="1" t="s">
        <v>150</v>
      </c>
      <c r="B145" s="1" t="s">
        <v>184</v>
      </c>
      <c r="C145" s="1" t="s">
        <v>187</v>
      </c>
      <c r="D145" s="23">
        <v>44372</v>
      </c>
      <c r="E145" s="1">
        <v>106</v>
      </c>
      <c r="F145" s="1">
        <v>38</v>
      </c>
      <c r="G145" s="1">
        <v>22</v>
      </c>
      <c r="H145" s="1">
        <v>4</v>
      </c>
      <c r="I145" s="1">
        <v>4</v>
      </c>
      <c r="J145" s="1">
        <v>1</v>
      </c>
      <c r="K145" s="1">
        <v>74</v>
      </c>
      <c r="L145" s="1">
        <v>62</v>
      </c>
      <c r="M145" s="1">
        <v>47</v>
      </c>
      <c r="N145" s="1">
        <v>1</v>
      </c>
      <c r="O145" s="1">
        <v>1</v>
      </c>
      <c r="P145" s="1">
        <v>1</v>
      </c>
      <c r="Q145" s="1">
        <v>11846</v>
      </c>
      <c r="R145" s="1">
        <v>5967</v>
      </c>
      <c r="S145" s="1">
        <v>17</v>
      </c>
      <c r="T145" s="1">
        <v>1</v>
      </c>
      <c r="U145" s="1">
        <v>41</v>
      </c>
      <c r="V145" s="1">
        <v>1</v>
      </c>
      <c r="W145" s="1">
        <v>3711</v>
      </c>
      <c r="X145" s="1">
        <v>74</v>
      </c>
      <c r="Y145" s="1">
        <v>134</v>
      </c>
      <c r="Z145" s="1">
        <v>93</v>
      </c>
    </row>
    <row r="146" spans="1:26" x14ac:dyDescent="0.25">
      <c r="A146" s="1" t="s">
        <v>150</v>
      </c>
      <c r="B146" s="1" t="s">
        <v>188</v>
      </c>
      <c r="C146" s="1" t="s">
        <v>202</v>
      </c>
      <c r="D146" s="23">
        <v>44372</v>
      </c>
      <c r="E146" s="1">
        <v>58</v>
      </c>
      <c r="F146" s="1">
        <v>23</v>
      </c>
      <c r="G146" s="1">
        <v>15</v>
      </c>
      <c r="H146" s="1">
        <v>9</v>
      </c>
      <c r="I146" s="1">
        <v>9</v>
      </c>
      <c r="J146" s="1">
        <v>2</v>
      </c>
      <c r="K146" s="1">
        <v>42</v>
      </c>
      <c r="L146" s="1">
        <v>25</v>
      </c>
      <c r="M146" s="1">
        <v>16</v>
      </c>
      <c r="N146" s="1">
        <v>3</v>
      </c>
      <c r="O146" s="1">
        <v>3</v>
      </c>
      <c r="P146" s="1">
        <v>1</v>
      </c>
      <c r="Q146" s="1">
        <v>7889</v>
      </c>
      <c r="R146" s="1">
        <v>3017</v>
      </c>
      <c r="S146" s="1">
        <v>13</v>
      </c>
      <c r="T146" s="1">
        <v>2</v>
      </c>
      <c r="U146" s="1">
        <v>14</v>
      </c>
      <c r="V146" s="1">
        <v>0</v>
      </c>
      <c r="W146" s="1">
        <v>1735</v>
      </c>
      <c r="X146" s="1">
        <v>67</v>
      </c>
      <c r="Y146" s="1">
        <v>148</v>
      </c>
      <c r="Z146" s="1">
        <v>87</v>
      </c>
    </row>
    <row r="147" spans="1:26" x14ac:dyDescent="0.25">
      <c r="A147" s="1" t="s">
        <v>150</v>
      </c>
      <c r="B147" s="1" t="s">
        <v>188</v>
      </c>
      <c r="C147" s="1" t="s">
        <v>190</v>
      </c>
      <c r="D147" s="23">
        <v>44372</v>
      </c>
      <c r="E147" s="1">
        <v>49</v>
      </c>
      <c r="F147" s="1">
        <v>19</v>
      </c>
      <c r="G147" s="1">
        <v>10</v>
      </c>
      <c r="H147" s="1">
        <v>3</v>
      </c>
      <c r="I147" s="1">
        <v>3</v>
      </c>
      <c r="J147" s="1">
        <v>2</v>
      </c>
      <c r="K147" s="1">
        <v>35</v>
      </c>
      <c r="L147" s="1">
        <v>29</v>
      </c>
      <c r="M147" s="1">
        <v>21</v>
      </c>
      <c r="N147" s="1">
        <v>0</v>
      </c>
      <c r="O147" s="1">
        <v>0</v>
      </c>
      <c r="P147" s="1">
        <v>0</v>
      </c>
      <c r="Q147" s="1">
        <v>5120</v>
      </c>
      <c r="R147" s="1">
        <v>2980</v>
      </c>
      <c r="S147" s="1">
        <v>7</v>
      </c>
      <c r="T147" s="1">
        <v>1</v>
      </c>
      <c r="U147" s="1">
        <v>16</v>
      </c>
      <c r="V147" s="1">
        <v>0</v>
      </c>
      <c r="W147" s="1">
        <v>1992</v>
      </c>
      <c r="X147" s="1">
        <v>51</v>
      </c>
      <c r="Y147" s="1">
        <v>103</v>
      </c>
      <c r="Z147" s="1">
        <v>62</v>
      </c>
    </row>
    <row r="148" spans="1:26" x14ac:dyDescent="0.25">
      <c r="A148" s="1" t="s">
        <v>150</v>
      </c>
      <c r="B148" s="1" t="s">
        <v>188</v>
      </c>
      <c r="C148" s="1" t="s">
        <v>191</v>
      </c>
      <c r="D148" s="23">
        <v>44372</v>
      </c>
      <c r="E148" s="1">
        <v>29</v>
      </c>
      <c r="F148" s="1">
        <v>19</v>
      </c>
      <c r="G148" s="1">
        <v>6</v>
      </c>
      <c r="H148" s="1">
        <v>7</v>
      </c>
      <c r="I148" s="1">
        <v>7</v>
      </c>
      <c r="J148" s="1">
        <v>4</v>
      </c>
      <c r="K148" s="1">
        <v>21</v>
      </c>
      <c r="L148" s="1">
        <v>18</v>
      </c>
      <c r="M148" s="1">
        <v>15</v>
      </c>
      <c r="N148" s="1">
        <v>10</v>
      </c>
      <c r="O148" s="1">
        <v>10</v>
      </c>
      <c r="P148" s="1">
        <v>9</v>
      </c>
      <c r="Q148" s="1">
        <v>6595</v>
      </c>
      <c r="R148" s="1">
        <v>3083</v>
      </c>
      <c r="S148" s="1">
        <v>4</v>
      </c>
      <c r="T148" s="1">
        <v>3</v>
      </c>
      <c r="U148" s="1">
        <v>14</v>
      </c>
      <c r="V148" s="1">
        <v>8</v>
      </c>
      <c r="W148" s="1">
        <v>1776</v>
      </c>
      <c r="X148" s="1">
        <v>28</v>
      </c>
      <c r="Y148" s="1">
        <v>53</v>
      </c>
      <c r="Z148" s="1">
        <v>37</v>
      </c>
    </row>
    <row r="149" spans="1:26" x14ac:dyDescent="0.25">
      <c r="A149" s="1" t="s">
        <v>150</v>
      </c>
      <c r="B149" s="1" t="s">
        <v>188</v>
      </c>
      <c r="C149" s="1" t="s">
        <v>192</v>
      </c>
      <c r="D149" s="23">
        <v>44372</v>
      </c>
      <c r="E149" s="1">
        <v>50</v>
      </c>
      <c r="F149" s="1">
        <v>21</v>
      </c>
      <c r="G149" s="1">
        <v>12</v>
      </c>
      <c r="H149" s="1">
        <v>1</v>
      </c>
      <c r="I149" s="1">
        <v>1</v>
      </c>
      <c r="J149" s="1">
        <v>1</v>
      </c>
      <c r="K149" s="1">
        <v>27</v>
      </c>
      <c r="L149" s="1">
        <v>26</v>
      </c>
      <c r="M149" s="1">
        <v>23</v>
      </c>
      <c r="N149" s="1">
        <v>2</v>
      </c>
      <c r="O149" s="1">
        <v>2</v>
      </c>
      <c r="P149" s="1">
        <v>2</v>
      </c>
      <c r="Q149" s="1">
        <v>5870</v>
      </c>
      <c r="R149" s="1">
        <v>3124</v>
      </c>
      <c r="S149" s="1">
        <v>8</v>
      </c>
      <c r="T149" s="1">
        <v>1</v>
      </c>
      <c r="U149" s="1">
        <v>22</v>
      </c>
      <c r="V149" s="1">
        <v>1</v>
      </c>
      <c r="W149" s="1">
        <v>2086</v>
      </c>
      <c r="X149" s="1">
        <v>41</v>
      </c>
      <c r="Y149" s="1">
        <v>94</v>
      </c>
      <c r="Z149" s="1">
        <v>52</v>
      </c>
    </row>
    <row r="150" spans="1:26" x14ac:dyDescent="0.25">
      <c r="A150" s="1" t="s">
        <v>150</v>
      </c>
      <c r="B150" s="1" t="s">
        <v>188</v>
      </c>
      <c r="C150" s="1" t="s">
        <v>193</v>
      </c>
      <c r="D150" s="23">
        <v>44372</v>
      </c>
      <c r="E150" s="1">
        <v>38</v>
      </c>
      <c r="F150" s="1">
        <v>20</v>
      </c>
      <c r="G150" s="1">
        <v>12</v>
      </c>
      <c r="H150" s="1">
        <v>4</v>
      </c>
      <c r="I150" s="1">
        <v>4</v>
      </c>
      <c r="J150" s="1">
        <v>2</v>
      </c>
      <c r="K150" s="1">
        <v>36</v>
      </c>
      <c r="L150" s="1">
        <v>31</v>
      </c>
      <c r="M150" s="1">
        <v>24</v>
      </c>
      <c r="N150" s="1">
        <v>0</v>
      </c>
      <c r="O150" s="1">
        <v>0</v>
      </c>
      <c r="P150" s="1">
        <v>0</v>
      </c>
      <c r="Q150" s="1">
        <v>6528</v>
      </c>
      <c r="R150" s="1">
        <v>3502</v>
      </c>
      <c r="S150" s="1">
        <v>7</v>
      </c>
      <c r="T150" s="1">
        <v>1</v>
      </c>
      <c r="U150" s="1">
        <v>19</v>
      </c>
      <c r="V150" s="1">
        <v>0</v>
      </c>
      <c r="W150" s="1">
        <v>2256</v>
      </c>
      <c r="X150" s="1">
        <v>56</v>
      </c>
      <c r="Y150" s="1">
        <v>93</v>
      </c>
      <c r="Z150" s="1">
        <v>67</v>
      </c>
    </row>
    <row r="151" spans="1:26" x14ac:dyDescent="0.25">
      <c r="A151" s="1" t="s">
        <v>150</v>
      </c>
      <c r="B151" s="1" t="s">
        <v>194</v>
      </c>
      <c r="C151" s="1" t="s">
        <v>195</v>
      </c>
      <c r="D151" s="23">
        <v>44372</v>
      </c>
      <c r="E151" s="1">
        <v>25</v>
      </c>
      <c r="F151" s="1">
        <v>15</v>
      </c>
      <c r="G151" s="1">
        <v>6</v>
      </c>
      <c r="H151" s="1">
        <v>6</v>
      </c>
      <c r="I151" s="1">
        <v>6</v>
      </c>
      <c r="J151" s="1">
        <v>1</v>
      </c>
      <c r="K151" s="1">
        <v>26</v>
      </c>
      <c r="L151" s="1">
        <v>20</v>
      </c>
      <c r="M151" s="1">
        <v>11</v>
      </c>
      <c r="N151" s="1">
        <v>2</v>
      </c>
      <c r="O151" s="1">
        <v>1</v>
      </c>
      <c r="P151" s="1">
        <v>0</v>
      </c>
      <c r="Q151" s="1">
        <v>3570</v>
      </c>
      <c r="R151" s="1">
        <v>1894</v>
      </c>
      <c r="S151" s="1">
        <v>4</v>
      </c>
      <c r="T151" s="1">
        <v>0</v>
      </c>
      <c r="U151" s="1">
        <v>10</v>
      </c>
      <c r="V151" s="1">
        <v>0</v>
      </c>
      <c r="W151" s="1">
        <v>1225</v>
      </c>
      <c r="X151" s="1">
        <v>19</v>
      </c>
      <c r="Y151" s="1">
        <v>37</v>
      </c>
      <c r="Z151" s="1">
        <v>22</v>
      </c>
    </row>
    <row r="152" spans="1:26" x14ac:dyDescent="0.25">
      <c r="A152" s="1" t="s">
        <v>150</v>
      </c>
      <c r="B152" s="1" t="s">
        <v>194</v>
      </c>
      <c r="C152" s="1" t="s">
        <v>196</v>
      </c>
      <c r="D152" s="23">
        <v>44372</v>
      </c>
      <c r="E152" s="1">
        <v>107</v>
      </c>
      <c r="F152" s="1">
        <v>69</v>
      </c>
      <c r="G152" s="1">
        <v>34</v>
      </c>
      <c r="H152" s="1">
        <v>7</v>
      </c>
      <c r="I152" s="1">
        <v>7</v>
      </c>
      <c r="J152" s="1">
        <v>2</v>
      </c>
      <c r="K152" s="1">
        <v>54</v>
      </c>
      <c r="L152" s="1">
        <v>51</v>
      </c>
      <c r="M152" s="1">
        <v>40</v>
      </c>
      <c r="N152" s="1">
        <v>8</v>
      </c>
      <c r="O152" s="1">
        <v>8</v>
      </c>
      <c r="P152" s="1">
        <v>4</v>
      </c>
      <c r="Q152" s="1">
        <v>7569</v>
      </c>
      <c r="R152" s="1">
        <v>3878</v>
      </c>
      <c r="S152" s="1">
        <v>27</v>
      </c>
      <c r="T152" s="1">
        <v>2</v>
      </c>
      <c r="U152" s="1">
        <v>37</v>
      </c>
      <c r="V152" s="1">
        <v>1</v>
      </c>
      <c r="W152" s="1">
        <v>2512</v>
      </c>
      <c r="X152" s="1">
        <v>66</v>
      </c>
      <c r="Y152" s="1">
        <v>138</v>
      </c>
      <c r="Z152" s="1">
        <v>75</v>
      </c>
    </row>
    <row r="153" spans="1:26" x14ac:dyDescent="0.25">
      <c r="A153" s="1" t="s">
        <v>150</v>
      </c>
      <c r="B153" s="1" t="s">
        <v>194</v>
      </c>
      <c r="C153" s="1" t="s">
        <v>197</v>
      </c>
      <c r="D153" s="23">
        <v>44372</v>
      </c>
      <c r="E153" s="1">
        <v>40</v>
      </c>
      <c r="F153" s="1">
        <v>19</v>
      </c>
      <c r="G153" s="1">
        <v>6</v>
      </c>
      <c r="H153" s="1">
        <v>0</v>
      </c>
      <c r="I153" s="1">
        <v>0</v>
      </c>
      <c r="J153" s="1">
        <v>0</v>
      </c>
      <c r="K153" s="1">
        <v>15</v>
      </c>
      <c r="L153" s="1">
        <v>13</v>
      </c>
      <c r="M153" s="1">
        <v>9</v>
      </c>
      <c r="N153" s="1">
        <v>8</v>
      </c>
      <c r="O153" s="1">
        <v>7</v>
      </c>
      <c r="P153" s="1">
        <v>5</v>
      </c>
      <c r="Q153" s="1">
        <v>4811</v>
      </c>
      <c r="R153" s="1">
        <v>2357</v>
      </c>
      <c r="S153" s="1">
        <v>3</v>
      </c>
      <c r="T153" s="1">
        <v>0</v>
      </c>
      <c r="U153" s="1">
        <v>7</v>
      </c>
      <c r="V153" s="1">
        <v>4</v>
      </c>
      <c r="W153" s="1">
        <v>1222</v>
      </c>
      <c r="X153" s="1">
        <v>26</v>
      </c>
      <c r="Y153" s="1">
        <v>48</v>
      </c>
      <c r="Z153" s="1">
        <v>31</v>
      </c>
    </row>
    <row r="154" spans="1:26" x14ac:dyDescent="0.25">
      <c r="A154" s="1" t="s">
        <v>150</v>
      </c>
      <c r="B154" s="1" t="s">
        <v>194</v>
      </c>
      <c r="C154" s="1" t="s">
        <v>198</v>
      </c>
      <c r="D154" s="23">
        <v>44372</v>
      </c>
      <c r="E154" s="1">
        <v>14</v>
      </c>
      <c r="F154" s="1">
        <v>5</v>
      </c>
      <c r="G154" s="1">
        <v>5</v>
      </c>
      <c r="H154" s="1">
        <v>0</v>
      </c>
      <c r="I154" s="1">
        <v>0</v>
      </c>
      <c r="J154" s="1">
        <v>0</v>
      </c>
      <c r="K154" s="1">
        <v>13</v>
      </c>
      <c r="L154" s="1">
        <v>7</v>
      </c>
      <c r="M154" s="1">
        <v>5</v>
      </c>
      <c r="N154" s="1">
        <v>3</v>
      </c>
      <c r="O154" s="1">
        <v>3</v>
      </c>
      <c r="P154" s="1">
        <v>2</v>
      </c>
      <c r="Q154" s="1">
        <v>1634</v>
      </c>
      <c r="R154" s="1">
        <v>670</v>
      </c>
      <c r="S154" s="1">
        <v>2</v>
      </c>
      <c r="T154" s="1">
        <v>0</v>
      </c>
      <c r="U154" s="1">
        <v>2</v>
      </c>
      <c r="V154" s="1">
        <v>2</v>
      </c>
      <c r="W154" s="1">
        <v>415</v>
      </c>
      <c r="X154" s="1">
        <v>8</v>
      </c>
      <c r="Y154" s="1">
        <v>12</v>
      </c>
      <c r="Z154" s="1">
        <v>9</v>
      </c>
    </row>
    <row r="155" spans="1:26" x14ac:dyDescent="0.25">
      <c r="A155" s="1" t="s">
        <v>150</v>
      </c>
      <c r="B155" s="1" t="s">
        <v>194</v>
      </c>
      <c r="C155" s="1" t="s">
        <v>199</v>
      </c>
      <c r="D155" s="23">
        <v>44372</v>
      </c>
      <c r="E155" s="1">
        <v>79</v>
      </c>
      <c r="F155" s="1">
        <v>26</v>
      </c>
      <c r="G155" s="1">
        <v>14</v>
      </c>
      <c r="H155" s="1">
        <v>0</v>
      </c>
      <c r="I155" s="1">
        <v>0</v>
      </c>
      <c r="J155" s="1">
        <v>0</v>
      </c>
      <c r="K155" s="1">
        <v>29</v>
      </c>
      <c r="L155" s="1">
        <v>21</v>
      </c>
      <c r="M155" s="1">
        <v>17</v>
      </c>
      <c r="N155" s="1">
        <v>5</v>
      </c>
      <c r="O155" s="1">
        <v>5</v>
      </c>
      <c r="P155" s="1">
        <v>5</v>
      </c>
      <c r="Q155" s="1">
        <v>6570</v>
      </c>
      <c r="R155" s="1">
        <v>3198</v>
      </c>
      <c r="S155" s="1">
        <v>9</v>
      </c>
      <c r="T155" s="1">
        <v>0</v>
      </c>
      <c r="U155" s="1">
        <v>14</v>
      </c>
      <c r="V155" s="1">
        <v>2</v>
      </c>
      <c r="W155" s="1">
        <v>2046</v>
      </c>
      <c r="X155" s="1">
        <v>31</v>
      </c>
      <c r="Y155" s="1">
        <v>75</v>
      </c>
      <c r="Z155" s="1">
        <v>44</v>
      </c>
    </row>
    <row r="156" spans="1:26" x14ac:dyDescent="0.25">
      <c r="A156" s="1" t="s">
        <v>150</v>
      </c>
      <c r="B156" s="1" t="s">
        <v>194</v>
      </c>
      <c r="C156" s="1" t="s">
        <v>200</v>
      </c>
      <c r="D156" s="23">
        <v>44372</v>
      </c>
      <c r="E156" s="1">
        <v>143</v>
      </c>
      <c r="F156" s="1">
        <v>60</v>
      </c>
      <c r="G156" s="1">
        <v>28</v>
      </c>
      <c r="H156" s="1">
        <v>25</v>
      </c>
      <c r="I156" s="1">
        <v>25</v>
      </c>
      <c r="J156" s="1">
        <v>14</v>
      </c>
      <c r="K156" s="1">
        <v>87</v>
      </c>
      <c r="L156" s="1">
        <v>75</v>
      </c>
      <c r="M156" s="1">
        <v>63</v>
      </c>
      <c r="N156" s="1">
        <v>4</v>
      </c>
      <c r="O156" s="1">
        <v>4</v>
      </c>
      <c r="P156" s="1">
        <v>4</v>
      </c>
      <c r="Q156" s="1">
        <v>16454</v>
      </c>
      <c r="R156" s="1">
        <v>8256</v>
      </c>
      <c r="S156" s="1">
        <v>19</v>
      </c>
      <c r="T156" s="1">
        <v>10</v>
      </c>
      <c r="U156" s="1">
        <v>54</v>
      </c>
      <c r="V156" s="1">
        <v>2</v>
      </c>
      <c r="W156" s="1">
        <v>4938</v>
      </c>
      <c r="X156" s="1">
        <v>130</v>
      </c>
      <c r="Y156" s="1">
        <v>254</v>
      </c>
      <c r="Z156" s="1">
        <v>160</v>
      </c>
    </row>
    <row r="157" spans="1:26" x14ac:dyDescent="0.25">
      <c r="A157" s="1" t="s">
        <v>150</v>
      </c>
      <c r="B157" s="1" t="s">
        <v>201</v>
      </c>
      <c r="C157" s="1" t="s">
        <v>189</v>
      </c>
      <c r="D157" s="23">
        <v>44372</v>
      </c>
      <c r="E157" s="1">
        <v>58</v>
      </c>
      <c r="F157" s="1">
        <v>22</v>
      </c>
      <c r="G157" s="1">
        <v>10</v>
      </c>
      <c r="H157" s="1">
        <v>1</v>
      </c>
      <c r="I157" s="1">
        <v>1</v>
      </c>
      <c r="J157" s="1">
        <v>1</v>
      </c>
      <c r="K157" s="1">
        <v>35</v>
      </c>
      <c r="L157" s="1">
        <v>29</v>
      </c>
      <c r="M157" s="1">
        <v>18</v>
      </c>
      <c r="N157" s="1">
        <v>2</v>
      </c>
      <c r="O157" s="1">
        <v>2</v>
      </c>
      <c r="P157" s="1">
        <v>0</v>
      </c>
      <c r="Q157" s="1">
        <v>7722</v>
      </c>
      <c r="R157" s="1">
        <v>3651</v>
      </c>
      <c r="S157" s="1">
        <v>6</v>
      </c>
      <c r="T157" s="1">
        <v>1</v>
      </c>
      <c r="U157" s="1">
        <v>18</v>
      </c>
      <c r="V157" s="1">
        <v>0</v>
      </c>
      <c r="W157" s="1">
        <v>2267</v>
      </c>
      <c r="X157" s="1">
        <v>44</v>
      </c>
      <c r="Y157" s="1">
        <v>83</v>
      </c>
      <c r="Z157" s="1">
        <v>50</v>
      </c>
    </row>
    <row r="158" spans="1:26" x14ac:dyDescent="0.25">
      <c r="A158" s="1" t="s">
        <v>150</v>
      </c>
      <c r="B158" s="1" t="s">
        <v>201</v>
      </c>
      <c r="C158" s="1" t="s">
        <v>203</v>
      </c>
      <c r="D158" s="23">
        <v>44372</v>
      </c>
      <c r="E158" s="1">
        <v>117</v>
      </c>
      <c r="F158" s="1">
        <v>29</v>
      </c>
      <c r="G158" s="1">
        <v>20</v>
      </c>
      <c r="H158" s="1">
        <v>8</v>
      </c>
      <c r="I158" s="1">
        <v>8</v>
      </c>
      <c r="J158" s="1">
        <v>4</v>
      </c>
      <c r="K158" s="1">
        <v>91</v>
      </c>
      <c r="L158" s="1">
        <v>70</v>
      </c>
      <c r="M158" s="1">
        <v>57</v>
      </c>
      <c r="N158" s="1">
        <v>1</v>
      </c>
      <c r="O158" s="1">
        <v>1</v>
      </c>
      <c r="P158" s="1">
        <v>1</v>
      </c>
      <c r="Q158" s="1">
        <v>10546</v>
      </c>
      <c r="R158" s="1">
        <v>5675</v>
      </c>
      <c r="S158" s="1">
        <v>17</v>
      </c>
      <c r="T158" s="1">
        <v>2</v>
      </c>
      <c r="U158" s="1">
        <v>49</v>
      </c>
      <c r="V158" s="1">
        <v>1</v>
      </c>
      <c r="W158" s="1">
        <v>3492</v>
      </c>
      <c r="X158" s="1">
        <v>101</v>
      </c>
      <c r="Y158" s="1">
        <v>175</v>
      </c>
      <c r="Z158" s="1">
        <v>124</v>
      </c>
    </row>
    <row r="159" spans="1:26" x14ac:dyDescent="0.25">
      <c r="A159" s="1" t="s">
        <v>150</v>
      </c>
      <c r="B159" s="1" t="s">
        <v>201</v>
      </c>
      <c r="C159" s="1" t="s">
        <v>204</v>
      </c>
      <c r="D159" s="23">
        <v>44372</v>
      </c>
      <c r="E159" s="1">
        <v>17</v>
      </c>
      <c r="F159" s="1">
        <v>5</v>
      </c>
      <c r="G159" s="1">
        <v>2</v>
      </c>
      <c r="H159" s="1">
        <v>99</v>
      </c>
      <c r="I159" s="1">
        <v>99</v>
      </c>
      <c r="J159" s="1">
        <v>33</v>
      </c>
      <c r="K159" s="1">
        <v>10</v>
      </c>
      <c r="L159" s="1">
        <v>9</v>
      </c>
      <c r="M159" s="1">
        <v>7</v>
      </c>
      <c r="N159" s="1">
        <v>4</v>
      </c>
      <c r="O159" s="1">
        <v>4</v>
      </c>
      <c r="P159" s="1">
        <v>2</v>
      </c>
      <c r="Q159" s="1">
        <v>3537</v>
      </c>
      <c r="R159" s="1">
        <v>1516</v>
      </c>
      <c r="S159" s="1">
        <v>1</v>
      </c>
      <c r="T159" s="1">
        <v>21</v>
      </c>
      <c r="U159" s="1">
        <v>6</v>
      </c>
      <c r="V159" s="1">
        <v>1</v>
      </c>
      <c r="W159" s="1">
        <v>912</v>
      </c>
      <c r="X159" s="1">
        <v>37</v>
      </c>
      <c r="Y159" s="1">
        <v>90</v>
      </c>
      <c r="Z159" s="1">
        <v>53</v>
      </c>
    </row>
    <row r="160" spans="1:26" x14ac:dyDescent="0.25">
      <c r="A160" s="1" t="s">
        <v>150</v>
      </c>
      <c r="B160" s="1" t="s">
        <v>201</v>
      </c>
      <c r="C160" s="1" t="s">
        <v>205</v>
      </c>
      <c r="D160" s="23">
        <v>44372</v>
      </c>
      <c r="E160" s="1">
        <v>48</v>
      </c>
      <c r="F160" s="1">
        <v>16</v>
      </c>
      <c r="G160" s="1">
        <v>11</v>
      </c>
      <c r="H160" s="1">
        <v>14</v>
      </c>
      <c r="I160" s="1">
        <v>14</v>
      </c>
      <c r="J160" s="1">
        <v>10</v>
      </c>
      <c r="K160" s="1">
        <v>44</v>
      </c>
      <c r="L160" s="1">
        <v>36</v>
      </c>
      <c r="M160" s="1">
        <v>27</v>
      </c>
      <c r="N160" s="1">
        <v>3</v>
      </c>
      <c r="O160" s="1">
        <v>3</v>
      </c>
      <c r="P160" s="1">
        <v>3</v>
      </c>
      <c r="Q160" s="1">
        <v>9179</v>
      </c>
      <c r="R160" s="1">
        <v>4477</v>
      </c>
      <c r="S160" s="1">
        <v>9</v>
      </c>
      <c r="T160" s="1">
        <v>2</v>
      </c>
      <c r="U160" s="1">
        <v>26</v>
      </c>
      <c r="V160" s="1">
        <v>1</v>
      </c>
      <c r="W160" s="1">
        <v>2418</v>
      </c>
      <c r="X160" s="1">
        <v>56</v>
      </c>
      <c r="Y160" s="1">
        <v>108</v>
      </c>
      <c r="Z160" s="1">
        <v>67</v>
      </c>
    </row>
    <row r="161" spans="1:26" x14ac:dyDescent="0.25">
      <c r="A161" s="1" t="s">
        <v>206</v>
      </c>
      <c r="B161" s="1" t="s">
        <v>207</v>
      </c>
      <c r="C161" s="1" t="s">
        <v>208</v>
      </c>
      <c r="D161" s="23">
        <v>44372</v>
      </c>
      <c r="E161" s="1">
        <v>32</v>
      </c>
      <c r="F161" s="1">
        <v>8</v>
      </c>
      <c r="G161" s="1">
        <v>6</v>
      </c>
      <c r="H161" s="1">
        <v>1</v>
      </c>
      <c r="I161" s="1">
        <v>1</v>
      </c>
      <c r="J161" s="1">
        <v>1</v>
      </c>
      <c r="K161" s="1">
        <v>21</v>
      </c>
      <c r="L161" s="1">
        <v>21</v>
      </c>
      <c r="M161" s="1">
        <v>21</v>
      </c>
      <c r="N161" s="1">
        <v>0</v>
      </c>
      <c r="O161" s="1">
        <v>0</v>
      </c>
      <c r="P161" s="1">
        <v>0</v>
      </c>
      <c r="Q161" s="1">
        <v>4748</v>
      </c>
      <c r="R161" s="1">
        <v>2869</v>
      </c>
      <c r="S161" s="1">
        <v>4</v>
      </c>
      <c r="T161" s="1">
        <v>0</v>
      </c>
      <c r="U161" s="1">
        <v>20</v>
      </c>
      <c r="V161" s="1">
        <v>0</v>
      </c>
      <c r="W161" s="1">
        <v>1634</v>
      </c>
      <c r="X161" s="1">
        <v>28</v>
      </c>
      <c r="Y161" s="1">
        <v>44</v>
      </c>
      <c r="Z161" s="1">
        <v>31</v>
      </c>
    </row>
    <row r="162" spans="1:26" x14ac:dyDescent="0.25">
      <c r="A162" s="1" t="s">
        <v>206</v>
      </c>
      <c r="B162" s="1" t="s">
        <v>207</v>
      </c>
      <c r="C162" s="1" t="s">
        <v>209</v>
      </c>
      <c r="D162" s="23">
        <v>44372</v>
      </c>
      <c r="E162" s="1">
        <v>34</v>
      </c>
      <c r="F162" s="1">
        <v>13</v>
      </c>
      <c r="G162" s="1">
        <v>6</v>
      </c>
      <c r="H162" s="1">
        <v>1</v>
      </c>
      <c r="I162" s="1">
        <v>1</v>
      </c>
      <c r="J162" s="1">
        <v>1</v>
      </c>
      <c r="K162" s="1">
        <v>22</v>
      </c>
      <c r="L162" s="1">
        <v>20</v>
      </c>
      <c r="M162" s="1">
        <v>20</v>
      </c>
      <c r="N162" s="1">
        <v>0</v>
      </c>
      <c r="O162" s="1">
        <v>0</v>
      </c>
      <c r="P162" s="1">
        <v>0</v>
      </c>
      <c r="Q162" s="1">
        <v>3890</v>
      </c>
      <c r="R162" s="1">
        <v>2516</v>
      </c>
      <c r="S162" s="1">
        <v>5</v>
      </c>
      <c r="T162" s="1">
        <v>0</v>
      </c>
      <c r="U162" s="1">
        <v>17</v>
      </c>
      <c r="V162" s="1">
        <v>0</v>
      </c>
      <c r="W162" s="1">
        <v>1507</v>
      </c>
      <c r="X162" s="1">
        <v>30</v>
      </c>
      <c r="Y162" s="1">
        <v>37</v>
      </c>
      <c r="Z162" s="1">
        <v>32</v>
      </c>
    </row>
    <row r="163" spans="1:26" x14ac:dyDescent="0.25">
      <c r="A163" s="1" t="s">
        <v>206</v>
      </c>
      <c r="B163" s="1" t="s">
        <v>207</v>
      </c>
      <c r="C163" s="1" t="s">
        <v>210</v>
      </c>
      <c r="D163" s="23">
        <v>44372</v>
      </c>
      <c r="E163" s="1">
        <v>41</v>
      </c>
      <c r="F163" s="1">
        <v>24</v>
      </c>
      <c r="G163" s="1">
        <v>20</v>
      </c>
      <c r="H163" s="1">
        <v>1</v>
      </c>
      <c r="I163" s="1">
        <v>1</v>
      </c>
      <c r="J163" s="1">
        <v>1</v>
      </c>
      <c r="K163" s="1">
        <v>83</v>
      </c>
      <c r="L163" s="1">
        <v>70</v>
      </c>
      <c r="M163" s="1">
        <v>64</v>
      </c>
      <c r="N163" s="1">
        <v>1</v>
      </c>
      <c r="O163" s="1">
        <v>0</v>
      </c>
      <c r="P163" s="1">
        <v>0</v>
      </c>
      <c r="Q163" s="1">
        <v>5266</v>
      </c>
      <c r="R163" s="1">
        <v>3388</v>
      </c>
      <c r="S163" s="1">
        <v>20</v>
      </c>
      <c r="T163" s="1">
        <v>1</v>
      </c>
      <c r="U163" s="1">
        <v>61</v>
      </c>
      <c r="V163" s="1">
        <v>0</v>
      </c>
      <c r="W163" s="1">
        <v>2605</v>
      </c>
      <c r="X163" s="1">
        <v>72</v>
      </c>
      <c r="Y163" s="1">
        <v>90</v>
      </c>
      <c r="Z163" s="1">
        <v>74</v>
      </c>
    </row>
    <row r="164" spans="1:26" x14ac:dyDescent="0.25">
      <c r="A164" s="1" t="s">
        <v>206</v>
      </c>
      <c r="B164" s="1" t="s">
        <v>207</v>
      </c>
      <c r="C164" s="1" t="s">
        <v>211</v>
      </c>
      <c r="D164" s="23">
        <v>44372</v>
      </c>
      <c r="E164" s="1">
        <v>55</v>
      </c>
      <c r="F164" s="1">
        <v>26</v>
      </c>
      <c r="G164" s="1">
        <v>15</v>
      </c>
      <c r="H164" s="1">
        <v>1</v>
      </c>
      <c r="I164" s="1">
        <v>1</v>
      </c>
      <c r="J164" s="1">
        <v>1</v>
      </c>
      <c r="K164" s="1">
        <v>41</v>
      </c>
      <c r="L164" s="1">
        <v>38</v>
      </c>
      <c r="M164" s="1">
        <v>31</v>
      </c>
      <c r="N164" s="1">
        <v>2</v>
      </c>
      <c r="O164" s="1">
        <v>2</v>
      </c>
      <c r="P164" s="1">
        <v>2</v>
      </c>
      <c r="Q164" s="1">
        <v>8249</v>
      </c>
      <c r="R164" s="1">
        <v>4818</v>
      </c>
      <c r="S164" s="1">
        <v>13</v>
      </c>
      <c r="T164" s="1">
        <v>0</v>
      </c>
      <c r="U164" s="1">
        <v>29</v>
      </c>
      <c r="V164" s="1">
        <v>1</v>
      </c>
      <c r="W164" s="1">
        <v>3220</v>
      </c>
      <c r="X164" s="1">
        <v>45</v>
      </c>
      <c r="Y164" s="1">
        <v>62</v>
      </c>
      <c r="Z164" s="1">
        <v>48</v>
      </c>
    </row>
    <row r="165" spans="1:26" x14ac:dyDescent="0.25">
      <c r="A165" s="1" t="s">
        <v>206</v>
      </c>
      <c r="B165" s="1" t="s">
        <v>207</v>
      </c>
      <c r="C165" s="1" t="s">
        <v>212</v>
      </c>
      <c r="D165" s="23">
        <v>44372</v>
      </c>
      <c r="E165" s="1">
        <v>20</v>
      </c>
      <c r="F165" s="1">
        <v>11</v>
      </c>
      <c r="G165" s="1">
        <v>5</v>
      </c>
      <c r="H165" s="1">
        <v>1</v>
      </c>
      <c r="I165" s="1">
        <v>1</v>
      </c>
      <c r="J165" s="1">
        <v>0</v>
      </c>
      <c r="K165" s="1">
        <v>21</v>
      </c>
      <c r="L165" s="1">
        <v>18</v>
      </c>
      <c r="M165" s="1">
        <v>15</v>
      </c>
      <c r="N165" s="1">
        <v>0</v>
      </c>
      <c r="O165" s="1">
        <v>0</v>
      </c>
      <c r="P165" s="1">
        <v>0</v>
      </c>
      <c r="Q165" s="1">
        <v>5267</v>
      </c>
      <c r="R165" s="1">
        <v>3362</v>
      </c>
      <c r="S165" s="1">
        <v>3</v>
      </c>
      <c r="T165" s="1">
        <v>0</v>
      </c>
      <c r="U165" s="1">
        <v>13</v>
      </c>
      <c r="V165" s="1">
        <v>0</v>
      </c>
      <c r="W165" s="1">
        <v>2399</v>
      </c>
      <c r="X165" s="1">
        <v>47</v>
      </c>
      <c r="Y165" s="1">
        <v>72</v>
      </c>
      <c r="Z165" s="1">
        <v>58</v>
      </c>
    </row>
    <row r="166" spans="1:26" x14ac:dyDescent="0.25">
      <c r="A166" s="1" t="s">
        <v>206</v>
      </c>
      <c r="B166" s="1" t="s">
        <v>207</v>
      </c>
      <c r="C166" s="1" t="s">
        <v>213</v>
      </c>
      <c r="D166" s="23">
        <v>44372</v>
      </c>
      <c r="E166" s="1">
        <v>28</v>
      </c>
      <c r="F166" s="1">
        <v>17</v>
      </c>
      <c r="G166" s="1">
        <v>10</v>
      </c>
      <c r="H166" s="1">
        <v>0</v>
      </c>
      <c r="I166" s="1">
        <v>0</v>
      </c>
      <c r="J166" s="1">
        <v>0</v>
      </c>
      <c r="K166" s="1">
        <v>17</v>
      </c>
      <c r="L166" s="1">
        <v>15</v>
      </c>
      <c r="M166" s="1">
        <v>11</v>
      </c>
      <c r="N166" s="1">
        <v>0</v>
      </c>
      <c r="O166" s="1">
        <v>0</v>
      </c>
      <c r="P166" s="1">
        <v>0</v>
      </c>
      <c r="Q166" s="1">
        <v>3012</v>
      </c>
      <c r="R166" s="1">
        <v>1965</v>
      </c>
      <c r="S166" s="1">
        <v>5</v>
      </c>
      <c r="T166" s="1">
        <v>0</v>
      </c>
      <c r="U166" s="1">
        <v>9</v>
      </c>
      <c r="V166" s="1">
        <v>0</v>
      </c>
      <c r="W166" s="1">
        <v>1420</v>
      </c>
      <c r="X166" s="1">
        <v>19</v>
      </c>
      <c r="Y166" s="1">
        <v>22</v>
      </c>
      <c r="Z166" s="1">
        <v>21</v>
      </c>
    </row>
    <row r="167" spans="1:26" x14ac:dyDescent="0.25">
      <c r="A167" s="1" t="s">
        <v>206</v>
      </c>
      <c r="B167" s="1" t="s">
        <v>207</v>
      </c>
      <c r="C167" s="1" t="s">
        <v>214</v>
      </c>
      <c r="D167" s="23">
        <v>44372</v>
      </c>
      <c r="E167" s="1">
        <v>28</v>
      </c>
      <c r="F167" s="1">
        <v>14</v>
      </c>
      <c r="G167" s="1">
        <v>13</v>
      </c>
      <c r="H167" s="1">
        <v>0</v>
      </c>
      <c r="I167" s="1">
        <v>0</v>
      </c>
      <c r="J167" s="1">
        <v>0</v>
      </c>
      <c r="K167" s="1">
        <v>32</v>
      </c>
      <c r="L167" s="1">
        <v>30</v>
      </c>
      <c r="M167" s="1">
        <v>28</v>
      </c>
      <c r="N167" s="1">
        <v>0</v>
      </c>
      <c r="O167" s="1">
        <v>0</v>
      </c>
      <c r="P167" s="1">
        <v>0</v>
      </c>
      <c r="Q167" s="1">
        <v>3944</v>
      </c>
      <c r="R167" s="1">
        <v>2654</v>
      </c>
      <c r="S167" s="1">
        <v>10</v>
      </c>
      <c r="T167" s="1">
        <v>0</v>
      </c>
      <c r="U167" s="1">
        <v>23</v>
      </c>
      <c r="V167" s="1">
        <v>0</v>
      </c>
      <c r="W167" s="1">
        <v>1789</v>
      </c>
      <c r="X167" s="1">
        <v>30</v>
      </c>
      <c r="Y167" s="1">
        <v>43</v>
      </c>
      <c r="Z167" s="1">
        <v>34</v>
      </c>
    </row>
    <row r="168" spans="1:26" x14ac:dyDescent="0.25">
      <c r="A168" s="1" t="s">
        <v>206</v>
      </c>
      <c r="B168" s="1" t="s">
        <v>207</v>
      </c>
      <c r="C168" s="1" t="s">
        <v>383</v>
      </c>
      <c r="D168" s="23">
        <v>44372</v>
      </c>
      <c r="E168" s="1">
        <v>22</v>
      </c>
      <c r="F168" s="1">
        <v>22</v>
      </c>
      <c r="G168" s="1">
        <v>7</v>
      </c>
      <c r="H168" s="1"/>
      <c r="I168" s="1">
        <v>3</v>
      </c>
      <c r="J168" s="1"/>
      <c r="K168" s="1">
        <v>26</v>
      </c>
      <c r="L168" s="1">
        <v>26</v>
      </c>
      <c r="M168" s="1">
        <v>21</v>
      </c>
      <c r="N168" s="1">
        <v>2</v>
      </c>
      <c r="O168" s="1">
        <v>2</v>
      </c>
      <c r="P168" s="1">
        <v>1</v>
      </c>
      <c r="Q168" s="1"/>
      <c r="R168" s="1"/>
      <c r="S168" s="1">
        <v>6</v>
      </c>
      <c r="T168" s="1"/>
      <c r="U168" s="1">
        <v>20</v>
      </c>
      <c r="V168" s="1">
        <v>1</v>
      </c>
      <c r="W168" s="1"/>
      <c r="X168" s="1">
        <v>67</v>
      </c>
      <c r="Y168" s="1">
        <v>88</v>
      </c>
      <c r="Z168" s="1">
        <v>72</v>
      </c>
    </row>
    <row r="169" spans="1:26" x14ac:dyDescent="0.25">
      <c r="A169" s="1" t="s">
        <v>206</v>
      </c>
      <c r="B169" s="1" t="s">
        <v>215</v>
      </c>
      <c r="C169" s="1" t="s">
        <v>216</v>
      </c>
      <c r="D169" s="23">
        <v>44372</v>
      </c>
      <c r="E169" s="1">
        <v>34</v>
      </c>
      <c r="F169" s="1">
        <v>16</v>
      </c>
      <c r="G169" s="1">
        <v>13</v>
      </c>
      <c r="H169" s="1">
        <v>0</v>
      </c>
      <c r="I169" s="1">
        <v>0</v>
      </c>
      <c r="J169" s="1">
        <v>0</v>
      </c>
      <c r="K169" s="1">
        <v>14</v>
      </c>
      <c r="L169" s="1">
        <v>14</v>
      </c>
      <c r="M169" s="1">
        <v>12</v>
      </c>
      <c r="N169" s="1">
        <v>1</v>
      </c>
      <c r="O169" s="1">
        <v>1</v>
      </c>
      <c r="P169" s="1">
        <v>1</v>
      </c>
      <c r="Q169" s="1">
        <v>5831</v>
      </c>
      <c r="R169" s="1">
        <v>3975</v>
      </c>
      <c r="S169" s="1">
        <v>10</v>
      </c>
      <c r="T169" s="1">
        <v>0</v>
      </c>
      <c r="U169" s="1">
        <v>11</v>
      </c>
      <c r="V169" s="1">
        <v>0</v>
      </c>
      <c r="W169" s="1">
        <v>2867</v>
      </c>
      <c r="X169" s="1">
        <v>32</v>
      </c>
      <c r="Y169" s="1">
        <v>46</v>
      </c>
      <c r="Z169" s="1">
        <v>36</v>
      </c>
    </row>
    <row r="170" spans="1:26" x14ac:dyDescent="0.25">
      <c r="A170" s="1" t="s">
        <v>206</v>
      </c>
      <c r="B170" s="1" t="s">
        <v>215</v>
      </c>
      <c r="C170" s="1" t="s">
        <v>217</v>
      </c>
      <c r="D170" s="23">
        <v>44372</v>
      </c>
      <c r="E170" s="1">
        <v>26</v>
      </c>
      <c r="F170" s="1">
        <v>16</v>
      </c>
      <c r="G170" s="1">
        <v>11</v>
      </c>
      <c r="H170" s="1">
        <v>1</v>
      </c>
      <c r="I170" s="1">
        <v>1</v>
      </c>
      <c r="J170" s="1">
        <v>1</v>
      </c>
      <c r="K170" s="1">
        <v>38</v>
      </c>
      <c r="L170" s="1">
        <v>30</v>
      </c>
      <c r="M170" s="1">
        <v>26</v>
      </c>
      <c r="N170" s="1">
        <v>5</v>
      </c>
      <c r="O170" s="1">
        <v>5</v>
      </c>
      <c r="P170" s="1">
        <v>4</v>
      </c>
      <c r="Q170" s="1">
        <v>5358</v>
      </c>
      <c r="R170" s="1">
        <v>3088</v>
      </c>
      <c r="S170" s="1">
        <v>10</v>
      </c>
      <c r="T170" s="1">
        <v>1</v>
      </c>
      <c r="U170" s="1">
        <v>25</v>
      </c>
      <c r="V170" s="1">
        <v>1</v>
      </c>
      <c r="W170" s="1">
        <v>2138</v>
      </c>
      <c r="X170" s="1">
        <v>25</v>
      </c>
      <c r="Y170" s="1">
        <v>45</v>
      </c>
      <c r="Z170" s="1">
        <v>31</v>
      </c>
    </row>
    <row r="171" spans="1:26" x14ac:dyDescent="0.25">
      <c r="A171" s="1" t="s">
        <v>206</v>
      </c>
      <c r="B171" s="1" t="s">
        <v>215</v>
      </c>
      <c r="C171" s="1" t="s">
        <v>218</v>
      </c>
      <c r="D171" s="23">
        <v>44372</v>
      </c>
      <c r="E171" s="1">
        <v>106</v>
      </c>
      <c r="F171" s="1">
        <v>50</v>
      </c>
      <c r="G171" s="1">
        <v>32</v>
      </c>
      <c r="H171" s="1">
        <v>1</v>
      </c>
      <c r="I171" s="1">
        <v>1</v>
      </c>
      <c r="J171" s="1">
        <v>0</v>
      </c>
      <c r="K171" s="1">
        <v>75</v>
      </c>
      <c r="L171" s="1">
        <v>61</v>
      </c>
      <c r="M171" s="1">
        <v>48</v>
      </c>
      <c r="N171" s="1">
        <v>2</v>
      </c>
      <c r="O171" s="1">
        <v>1</v>
      </c>
      <c r="P171" s="1">
        <v>1</v>
      </c>
      <c r="Q171" s="1">
        <v>10208</v>
      </c>
      <c r="R171" s="1">
        <v>6467</v>
      </c>
      <c r="S171" s="1">
        <v>24</v>
      </c>
      <c r="T171" s="1">
        <v>0</v>
      </c>
      <c r="U171" s="1">
        <v>42</v>
      </c>
      <c r="V171" s="1">
        <v>1</v>
      </c>
      <c r="W171" s="1">
        <v>4523</v>
      </c>
      <c r="X171" s="1">
        <v>76</v>
      </c>
      <c r="Y171" s="1">
        <v>140</v>
      </c>
      <c r="Z171" s="1">
        <v>95</v>
      </c>
    </row>
    <row r="172" spans="1:26" x14ac:dyDescent="0.25">
      <c r="A172" s="1" t="s">
        <v>206</v>
      </c>
      <c r="B172" s="1" t="s">
        <v>215</v>
      </c>
      <c r="C172" s="1" t="s">
        <v>219</v>
      </c>
      <c r="D172" s="23">
        <v>44372</v>
      </c>
      <c r="E172" s="1">
        <v>13</v>
      </c>
      <c r="F172" s="1">
        <v>9</v>
      </c>
      <c r="G172" s="1">
        <v>4</v>
      </c>
      <c r="H172" s="1">
        <v>0</v>
      </c>
      <c r="I172" s="1">
        <v>0</v>
      </c>
      <c r="J172" s="1">
        <v>0</v>
      </c>
      <c r="K172" s="1">
        <v>10</v>
      </c>
      <c r="L172" s="1">
        <v>8</v>
      </c>
      <c r="M172" s="1">
        <v>8</v>
      </c>
      <c r="N172" s="1">
        <v>1</v>
      </c>
      <c r="O172" s="1">
        <v>1</v>
      </c>
      <c r="P172" s="1">
        <v>1</v>
      </c>
      <c r="Q172" s="1">
        <v>2772</v>
      </c>
      <c r="R172" s="1">
        <v>1884</v>
      </c>
      <c r="S172" s="1">
        <v>2</v>
      </c>
      <c r="T172" s="1">
        <v>0</v>
      </c>
      <c r="U172" s="1">
        <v>8</v>
      </c>
      <c r="V172" s="1">
        <v>0</v>
      </c>
      <c r="W172" s="1">
        <v>1387</v>
      </c>
      <c r="X172" s="1">
        <v>14</v>
      </c>
      <c r="Y172" s="1">
        <v>22</v>
      </c>
      <c r="Z172" s="1">
        <v>15</v>
      </c>
    </row>
    <row r="173" spans="1:26" x14ac:dyDescent="0.25">
      <c r="A173" s="1" t="s">
        <v>206</v>
      </c>
      <c r="B173" s="1" t="s">
        <v>215</v>
      </c>
      <c r="C173" s="1" t="s">
        <v>220</v>
      </c>
      <c r="D173" s="23">
        <v>44372</v>
      </c>
      <c r="E173" s="1">
        <v>16</v>
      </c>
      <c r="F173" s="1">
        <v>8</v>
      </c>
      <c r="G173" s="1">
        <v>5</v>
      </c>
      <c r="H173" s="1">
        <v>0</v>
      </c>
      <c r="I173" s="1">
        <v>0</v>
      </c>
      <c r="J173" s="1">
        <v>0</v>
      </c>
      <c r="K173" s="1">
        <v>12</v>
      </c>
      <c r="L173" s="1">
        <v>10</v>
      </c>
      <c r="M173" s="1">
        <v>7</v>
      </c>
      <c r="N173" s="1">
        <v>4</v>
      </c>
      <c r="O173" s="1">
        <v>2</v>
      </c>
      <c r="P173" s="1">
        <v>1</v>
      </c>
      <c r="Q173" s="1">
        <v>2648</v>
      </c>
      <c r="R173" s="1">
        <v>1612</v>
      </c>
      <c r="S173" s="1">
        <v>4</v>
      </c>
      <c r="T173" s="1">
        <v>0</v>
      </c>
      <c r="U173" s="1">
        <v>5</v>
      </c>
      <c r="V173" s="1">
        <v>0</v>
      </c>
      <c r="W173" s="1">
        <v>1134</v>
      </c>
      <c r="X173" s="1">
        <v>23</v>
      </c>
      <c r="Y173" s="1">
        <v>39</v>
      </c>
      <c r="Z173" s="1">
        <v>29</v>
      </c>
    </row>
    <row r="174" spans="1:26" x14ac:dyDescent="0.25">
      <c r="A174" s="1" t="s">
        <v>206</v>
      </c>
      <c r="B174" s="1" t="s">
        <v>215</v>
      </c>
      <c r="C174" s="1" t="s">
        <v>221</v>
      </c>
      <c r="D174" s="23">
        <v>44372</v>
      </c>
      <c r="E174" s="1">
        <v>17</v>
      </c>
      <c r="F174" s="1">
        <v>10</v>
      </c>
      <c r="G174" s="1">
        <v>4</v>
      </c>
      <c r="H174" s="1">
        <v>0</v>
      </c>
      <c r="I174" s="1">
        <v>0</v>
      </c>
      <c r="J174" s="1">
        <v>0</v>
      </c>
      <c r="K174" s="1">
        <v>6</v>
      </c>
      <c r="L174" s="1">
        <v>5</v>
      </c>
      <c r="M174" s="1">
        <v>3</v>
      </c>
      <c r="N174" s="1">
        <v>8</v>
      </c>
      <c r="O174" s="1">
        <v>7</v>
      </c>
      <c r="P174" s="1">
        <v>6</v>
      </c>
      <c r="Q174" s="1">
        <v>2582</v>
      </c>
      <c r="R174" s="1">
        <v>1908</v>
      </c>
      <c r="S174" s="1">
        <v>1</v>
      </c>
      <c r="T174" s="1">
        <v>0</v>
      </c>
      <c r="U174" s="1">
        <v>3</v>
      </c>
      <c r="V174" s="1">
        <v>5</v>
      </c>
      <c r="W174" s="1">
        <v>1366</v>
      </c>
      <c r="X174" s="1">
        <v>14</v>
      </c>
      <c r="Y174" s="1">
        <v>23</v>
      </c>
      <c r="Z174" s="1">
        <v>18</v>
      </c>
    </row>
    <row r="175" spans="1:26" x14ac:dyDescent="0.25">
      <c r="A175" s="1" t="s">
        <v>206</v>
      </c>
      <c r="B175" s="1" t="s">
        <v>215</v>
      </c>
      <c r="C175" s="1" t="s">
        <v>222</v>
      </c>
      <c r="D175" s="23">
        <v>44372</v>
      </c>
      <c r="E175" s="1">
        <v>30</v>
      </c>
      <c r="F175" s="1">
        <v>15</v>
      </c>
      <c r="G175" s="1">
        <v>11</v>
      </c>
      <c r="H175" s="1">
        <v>0</v>
      </c>
      <c r="I175" s="1">
        <v>0</v>
      </c>
      <c r="J175" s="1">
        <v>0</v>
      </c>
      <c r="K175" s="1">
        <v>23</v>
      </c>
      <c r="L175" s="1">
        <v>22</v>
      </c>
      <c r="M175" s="1">
        <v>19</v>
      </c>
      <c r="N175" s="1">
        <v>2</v>
      </c>
      <c r="O175" s="1">
        <v>2</v>
      </c>
      <c r="P175" s="1">
        <v>2</v>
      </c>
      <c r="Q175" s="1">
        <v>5023</v>
      </c>
      <c r="R175" s="1">
        <v>3160</v>
      </c>
      <c r="S175" s="1">
        <v>8</v>
      </c>
      <c r="T175" s="1">
        <v>0</v>
      </c>
      <c r="U175" s="1">
        <v>17</v>
      </c>
      <c r="V175" s="1">
        <v>1</v>
      </c>
      <c r="W175" s="1">
        <v>2175</v>
      </c>
      <c r="X175" s="1">
        <v>29</v>
      </c>
      <c r="Y175" s="1">
        <v>41</v>
      </c>
      <c r="Z175" s="1">
        <v>31</v>
      </c>
    </row>
    <row r="176" spans="1:26" x14ac:dyDescent="0.25">
      <c r="A176" s="1" t="s">
        <v>206</v>
      </c>
      <c r="B176" s="1" t="s">
        <v>215</v>
      </c>
      <c r="C176" s="1" t="s">
        <v>223</v>
      </c>
      <c r="D176" s="23">
        <v>44372</v>
      </c>
      <c r="E176" s="1">
        <v>36</v>
      </c>
      <c r="F176" s="1">
        <v>21</v>
      </c>
      <c r="G176" s="1">
        <v>11</v>
      </c>
      <c r="H176" s="1">
        <v>0</v>
      </c>
      <c r="I176" s="1">
        <v>0</v>
      </c>
      <c r="J176" s="1">
        <v>0</v>
      </c>
      <c r="K176" s="1">
        <v>18</v>
      </c>
      <c r="L176" s="1">
        <v>12</v>
      </c>
      <c r="M176" s="1">
        <v>10</v>
      </c>
      <c r="N176" s="1">
        <v>1</v>
      </c>
      <c r="O176" s="1">
        <v>1</v>
      </c>
      <c r="P176" s="1">
        <v>1</v>
      </c>
      <c r="Q176" s="1">
        <v>5227</v>
      </c>
      <c r="R176" s="1">
        <v>3222</v>
      </c>
      <c r="S176" s="1">
        <v>8</v>
      </c>
      <c r="T176" s="1">
        <v>0</v>
      </c>
      <c r="U176" s="1">
        <v>9</v>
      </c>
      <c r="V176" s="1">
        <v>1</v>
      </c>
      <c r="W176" s="1">
        <v>2315</v>
      </c>
      <c r="X176" s="1">
        <v>25</v>
      </c>
      <c r="Y176" s="1">
        <v>41</v>
      </c>
      <c r="Z176" s="1">
        <v>30</v>
      </c>
    </row>
    <row r="177" spans="1:26" x14ac:dyDescent="0.25">
      <c r="A177" s="1" t="s">
        <v>206</v>
      </c>
      <c r="B177" s="1" t="s">
        <v>224</v>
      </c>
      <c r="C177" s="1" t="s">
        <v>384</v>
      </c>
      <c r="D177" s="23">
        <v>44372</v>
      </c>
      <c r="E177" s="1">
        <v>22</v>
      </c>
      <c r="F177" s="1">
        <v>22</v>
      </c>
      <c r="G177" s="1">
        <v>4</v>
      </c>
      <c r="H177" s="1"/>
      <c r="I177" s="1">
        <v>1</v>
      </c>
      <c r="J177" s="1"/>
      <c r="K177" s="1">
        <v>35</v>
      </c>
      <c r="L177" s="1">
        <v>35</v>
      </c>
      <c r="M177" s="1">
        <v>24</v>
      </c>
      <c r="N177" s="1">
        <v>1</v>
      </c>
      <c r="O177" s="1">
        <v>1</v>
      </c>
      <c r="P177" s="1"/>
      <c r="Q177" s="1"/>
      <c r="R177" s="1"/>
      <c r="S177" s="1">
        <v>2</v>
      </c>
      <c r="T177" s="1"/>
      <c r="U177" s="1">
        <v>21</v>
      </c>
      <c r="V177" s="1"/>
      <c r="W177" s="1"/>
      <c r="X177" s="1">
        <v>39</v>
      </c>
      <c r="Y177" s="1">
        <v>53</v>
      </c>
      <c r="Z177" s="1">
        <v>41</v>
      </c>
    </row>
    <row r="178" spans="1:26" x14ac:dyDescent="0.25">
      <c r="A178" s="1" t="s">
        <v>206</v>
      </c>
      <c r="B178" s="1" t="s">
        <v>224</v>
      </c>
      <c r="C178" s="1" t="s">
        <v>225</v>
      </c>
      <c r="D178" s="23">
        <v>44372</v>
      </c>
      <c r="E178" s="1">
        <v>70</v>
      </c>
      <c r="F178" s="1">
        <v>43</v>
      </c>
      <c r="G178" s="1">
        <v>30</v>
      </c>
      <c r="H178" s="1">
        <v>2</v>
      </c>
      <c r="I178" s="1">
        <v>2</v>
      </c>
      <c r="J178" s="1">
        <v>1</v>
      </c>
      <c r="K178" s="1">
        <v>99</v>
      </c>
      <c r="L178" s="1">
        <v>88</v>
      </c>
      <c r="M178" s="1">
        <v>67</v>
      </c>
      <c r="N178" s="1">
        <v>4</v>
      </c>
      <c r="O178" s="1">
        <v>4</v>
      </c>
      <c r="P178" s="1">
        <v>2</v>
      </c>
      <c r="Q178" s="1">
        <v>11196</v>
      </c>
      <c r="R178" s="1">
        <v>5852</v>
      </c>
      <c r="S178" s="1">
        <v>27</v>
      </c>
      <c r="T178" s="1">
        <v>1</v>
      </c>
      <c r="U178" s="1">
        <v>62</v>
      </c>
      <c r="V178" s="1">
        <v>2</v>
      </c>
      <c r="W178" s="1">
        <v>3791</v>
      </c>
      <c r="X178" s="1">
        <v>93</v>
      </c>
      <c r="Y178" s="1">
        <v>162</v>
      </c>
      <c r="Z178" s="1">
        <v>112</v>
      </c>
    </row>
    <row r="179" spans="1:26" x14ac:dyDescent="0.25">
      <c r="A179" s="1" t="s">
        <v>206</v>
      </c>
      <c r="B179" s="1" t="s">
        <v>224</v>
      </c>
      <c r="C179" s="1" t="s">
        <v>226</v>
      </c>
      <c r="D179" s="23">
        <v>44372</v>
      </c>
      <c r="E179" s="1">
        <v>42</v>
      </c>
      <c r="F179" s="1">
        <v>13</v>
      </c>
      <c r="G179" s="1">
        <v>4</v>
      </c>
      <c r="H179" s="1">
        <v>3</v>
      </c>
      <c r="I179" s="1">
        <v>3</v>
      </c>
      <c r="J179" s="1">
        <v>1</v>
      </c>
      <c r="K179" s="1">
        <v>36</v>
      </c>
      <c r="L179" s="1">
        <v>31</v>
      </c>
      <c r="M179" s="1">
        <v>20</v>
      </c>
      <c r="N179" s="1">
        <v>2</v>
      </c>
      <c r="O179" s="1">
        <v>2</v>
      </c>
      <c r="P179" s="1">
        <v>1</v>
      </c>
      <c r="Q179" s="1">
        <v>7767</v>
      </c>
      <c r="R179" s="1">
        <v>4114</v>
      </c>
      <c r="S179" s="1">
        <v>4</v>
      </c>
      <c r="T179" s="1">
        <v>1</v>
      </c>
      <c r="U179" s="1">
        <v>17</v>
      </c>
      <c r="V179" s="1">
        <v>1</v>
      </c>
      <c r="W179" s="1">
        <v>2534</v>
      </c>
      <c r="X179" s="1">
        <v>50</v>
      </c>
      <c r="Y179" s="1">
        <v>92</v>
      </c>
      <c r="Z179" s="1">
        <v>60</v>
      </c>
    </row>
    <row r="180" spans="1:26" x14ac:dyDescent="0.25">
      <c r="A180" s="1" t="s">
        <v>206</v>
      </c>
      <c r="B180" s="1" t="s">
        <v>224</v>
      </c>
      <c r="C180" s="1" t="s">
        <v>385</v>
      </c>
      <c r="D180" s="23">
        <v>44372</v>
      </c>
      <c r="E180" s="1">
        <v>76</v>
      </c>
      <c r="F180" s="1">
        <v>76</v>
      </c>
      <c r="G180" s="1">
        <v>20</v>
      </c>
      <c r="H180" s="1"/>
      <c r="I180" s="1">
        <v>4</v>
      </c>
      <c r="J180" s="1"/>
      <c r="K180" s="1">
        <v>76</v>
      </c>
      <c r="L180" s="1">
        <v>76</v>
      </c>
      <c r="M180" s="1">
        <v>44</v>
      </c>
      <c r="N180" s="1">
        <v>1146</v>
      </c>
      <c r="O180" s="1">
        <v>1146</v>
      </c>
      <c r="P180" s="1">
        <v>607</v>
      </c>
      <c r="Q180" s="1"/>
      <c r="R180" s="1"/>
      <c r="S180" s="1">
        <v>16</v>
      </c>
      <c r="T180" s="1"/>
      <c r="U180" s="1">
        <v>38</v>
      </c>
      <c r="V180" s="1">
        <v>451</v>
      </c>
      <c r="W180" s="1"/>
      <c r="X180" s="1">
        <v>77</v>
      </c>
      <c r="Y180" s="1">
        <v>157</v>
      </c>
      <c r="Z180" s="1">
        <v>96</v>
      </c>
    </row>
    <row r="181" spans="1:26" x14ac:dyDescent="0.25">
      <c r="A181" s="1" t="s">
        <v>206</v>
      </c>
      <c r="B181" s="1" t="s">
        <v>224</v>
      </c>
      <c r="C181" s="1" t="s">
        <v>227</v>
      </c>
      <c r="D181" s="23">
        <v>44372</v>
      </c>
      <c r="E181" s="1">
        <v>81</v>
      </c>
      <c r="F181" s="1">
        <v>28</v>
      </c>
      <c r="G181" s="1">
        <v>15</v>
      </c>
      <c r="H181" s="1">
        <v>20</v>
      </c>
      <c r="I181" s="1">
        <v>19</v>
      </c>
      <c r="J181" s="1">
        <v>11</v>
      </c>
      <c r="K181" s="1">
        <v>96</v>
      </c>
      <c r="L181" s="1">
        <v>79</v>
      </c>
      <c r="M181" s="1">
        <v>52</v>
      </c>
      <c r="N181" s="1">
        <v>9</v>
      </c>
      <c r="O181" s="1">
        <v>8</v>
      </c>
      <c r="P181" s="1">
        <v>6</v>
      </c>
      <c r="Q181" s="1">
        <v>16623</v>
      </c>
      <c r="R181" s="1">
        <v>7281</v>
      </c>
      <c r="S181" s="1">
        <v>12</v>
      </c>
      <c r="T181" s="1">
        <v>7</v>
      </c>
      <c r="U181" s="1">
        <v>39</v>
      </c>
      <c r="V181" s="1">
        <v>2</v>
      </c>
      <c r="W181" s="1">
        <v>3535</v>
      </c>
      <c r="X181" s="1">
        <v>101</v>
      </c>
      <c r="Y181" s="1">
        <v>224</v>
      </c>
      <c r="Z181" s="1">
        <v>139</v>
      </c>
    </row>
    <row r="182" spans="1:26" x14ac:dyDescent="0.25">
      <c r="A182" s="1" t="s">
        <v>206</v>
      </c>
      <c r="B182" s="1" t="s">
        <v>228</v>
      </c>
      <c r="C182" s="1" t="s">
        <v>229</v>
      </c>
      <c r="D182" s="23">
        <v>44372</v>
      </c>
      <c r="E182" s="1">
        <v>86</v>
      </c>
      <c r="F182" s="1">
        <v>54</v>
      </c>
      <c r="G182" s="1">
        <v>37</v>
      </c>
      <c r="H182" s="1">
        <v>1</v>
      </c>
      <c r="I182" s="1">
        <v>1</v>
      </c>
      <c r="J182" s="1">
        <v>1</v>
      </c>
      <c r="K182" s="1">
        <v>108</v>
      </c>
      <c r="L182" s="1">
        <v>102</v>
      </c>
      <c r="M182" s="1">
        <v>81</v>
      </c>
      <c r="N182" s="1">
        <v>7</v>
      </c>
      <c r="O182" s="1">
        <v>6</v>
      </c>
      <c r="P182" s="1">
        <v>5</v>
      </c>
      <c r="Q182" s="1">
        <v>11477</v>
      </c>
      <c r="R182" s="1">
        <v>7714</v>
      </c>
      <c r="S182" s="1">
        <v>31</v>
      </c>
      <c r="T182" s="1">
        <v>1</v>
      </c>
      <c r="U182" s="1">
        <v>70</v>
      </c>
      <c r="V182" s="1">
        <v>5</v>
      </c>
      <c r="W182" s="1">
        <v>6279</v>
      </c>
      <c r="X182" s="1">
        <v>73</v>
      </c>
      <c r="Y182" s="1">
        <v>104</v>
      </c>
      <c r="Z182" s="1">
        <v>81</v>
      </c>
    </row>
    <row r="183" spans="1:26" x14ac:dyDescent="0.25">
      <c r="A183" s="1" t="s">
        <v>206</v>
      </c>
      <c r="B183" s="1" t="s">
        <v>228</v>
      </c>
      <c r="C183" s="1" t="s">
        <v>230</v>
      </c>
      <c r="D183" s="23">
        <v>44372</v>
      </c>
      <c r="E183" s="1">
        <v>94</v>
      </c>
      <c r="F183" s="1">
        <v>41</v>
      </c>
      <c r="G183" s="1">
        <v>31</v>
      </c>
      <c r="H183" s="1">
        <v>1</v>
      </c>
      <c r="I183" s="1">
        <v>1</v>
      </c>
      <c r="J183" s="1">
        <v>1</v>
      </c>
      <c r="K183" s="1">
        <v>69</v>
      </c>
      <c r="L183" s="1">
        <v>60</v>
      </c>
      <c r="M183" s="1">
        <v>53</v>
      </c>
      <c r="N183" s="1">
        <v>2</v>
      </c>
      <c r="O183" s="1">
        <v>0</v>
      </c>
      <c r="P183" s="1">
        <v>0</v>
      </c>
      <c r="Q183" s="1">
        <v>12046</v>
      </c>
      <c r="R183" s="1">
        <v>7715</v>
      </c>
      <c r="S183" s="1">
        <v>24</v>
      </c>
      <c r="T183" s="1">
        <v>0</v>
      </c>
      <c r="U183" s="1">
        <v>50</v>
      </c>
      <c r="V183" s="1">
        <v>0</v>
      </c>
      <c r="W183" s="1">
        <v>5510</v>
      </c>
      <c r="X183" s="1">
        <v>74</v>
      </c>
      <c r="Y183" s="1">
        <v>104</v>
      </c>
      <c r="Z183" s="1">
        <v>85</v>
      </c>
    </row>
    <row r="184" spans="1:26" x14ac:dyDescent="0.25">
      <c r="A184" s="1" t="s">
        <v>206</v>
      </c>
      <c r="B184" s="1" t="s">
        <v>231</v>
      </c>
      <c r="C184" s="1" t="s">
        <v>232</v>
      </c>
      <c r="D184" s="23">
        <v>44372</v>
      </c>
      <c r="E184" s="1">
        <v>25</v>
      </c>
      <c r="F184" s="1">
        <v>11</v>
      </c>
      <c r="G184" s="1">
        <v>7</v>
      </c>
      <c r="H184" s="1">
        <v>1</v>
      </c>
      <c r="I184" s="1">
        <v>1</v>
      </c>
      <c r="J184" s="1">
        <v>0</v>
      </c>
      <c r="K184" s="1">
        <v>25</v>
      </c>
      <c r="L184" s="1">
        <v>22</v>
      </c>
      <c r="M184" s="1">
        <v>17</v>
      </c>
      <c r="N184" s="1">
        <v>3</v>
      </c>
      <c r="O184" s="1">
        <v>2</v>
      </c>
      <c r="P184" s="1">
        <v>1</v>
      </c>
      <c r="Q184" s="1">
        <v>3608</v>
      </c>
      <c r="R184" s="1">
        <v>1906</v>
      </c>
      <c r="S184" s="1">
        <v>5</v>
      </c>
      <c r="T184" s="1">
        <v>0</v>
      </c>
      <c r="U184" s="1">
        <v>15</v>
      </c>
      <c r="V184" s="1">
        <v>0</v>
      </c>
      <c r="W184" s="1">
        <v>1131</v>
      </c>
      <c r="X184" s="1">
        <v>24</v>
      </c>
      <c r="Y184" s="1">
        <v>44</v>
      </c>
      <c r="Z184" s="1">
        <v>31</v>
      </c>
    </row>
    <row r="185" spans="1:26" x14ac:dyDescent="0.25">
      <c r="A185" s="1" t="s">
        <v>206</v>
      </c>
      <c r="B185" s="1" t="s">
        <v>231</v>
      </c>
      <c r="C185" s="1" t="s">
        <v>233</v>
      </c>
      <c r="D185" s="23">
        <v>44372</v>
      </c>
      <c r="E185" s="1">
        <v>70</v>
      </c>
      <c r="F185" s="1">
        <v>43</v>
      </c>
      <c r="G185" s="1">
        <v>19</v>
      </c>
      <c r="H185" s="1">
        <v>3</v>
      </c>
      <c r="I185" s="1">
        <v>3</v>
      </c>
      <c r="J185" s="1">
        <v>1</v>
      </c>
      <c r="K185" s="1">
        <v>41</v>
      </c>
      <c r="L185" s="1">
        <v>36</v>
      </c>
      <c r="M185" s="1">
        <v>31</v>
      </c>
      <c r="N185" s="1">
        <v>1</v>
      </c>
      <c r="O185" s="1">
        <v>1</v>
      </c>
      <c r="P185" s="1">
        <v>1</v>
      </c>
      <c r="Q185" s="1">
        <v>7803</v>
      </c>
      <c r="R185" s="1">
        <v>4902</v>
      </c>
      <c r="S185" s="1">
        <v>10</v>
      </c>
      <c r="T185" s="1">
        <v>0</v>
      </c>
      <c r="U185" s="1">
        <v>26</v>
      </c>
      <c r="V185" s="1">
        <v>0</v>
      </c>
      <c r="W185" s="1">
        <v>3021</v>
      </c>
      <c r="X185" s="1">
        <v>56</v>
      </c>
      <c r="Y185" s="1">
        <v>84</v>
      </c>
      <c r="Z185" s="1">
        <v>69</v>
      </c>
    </row>
    <row r="186" spans="1:26" x14ac:dyDescent="0.25">
      <c r="A186" s="1" t="s">
        <v>206</v>
      </c>
      <c r="B186" s="1" t="s">
        <v>231</v>
      </c>
      <c r="C186" s="1" t="s">
        <v>234</v>
      </c>
      <c r="D186" s="23">
        <v>44372</v>
      </c>
      <c r="E186" s="1">
        <v>52</v>
      </c>
      <c r="F186" s="1">
        <v>33</v>
      </c>
      <c r="G186" s="1">
        <v>18</v>
      </c>
      <c r="H186" s="1">
        <v>1</v>
      </c>
      <c r="I186" s="1">
        <v>1</v>
      </c>
      <c r="J186" s="1">
        <v>0</v>
      </c>
      <c r="K186" s="1">
        <v>56</v>
      </c>
      <c r="L186" s="1">
        <v>50</v>
      </c>
      <c r="M186" s="1">
        <v>41</v>
      </c>
      <c r="N186" s="1">
        <v>8</v>
      </c>
      <c r="O186" s="1">
        <v>8</v>
      </c>
      <c r="P186" s="1">
        <v>5</v>
      </c>
      <c r="Q186" s="1">
        <v>6407</v>
      </c>
      <c r="R186" s="1">
        <v>3702</v>
      </c>
      <c r="S186" s="1">
        <v>16</v>
      </c>
      <c r="T186" s="1">
        <v>0</v>
      </c>
      <c r="U186" s="1">
        <v>40</v>
      </c>
      <c r="V186" s="1">
        <v>2</v>
      </c>
      <c r="W186" s="1">
        <v>2821</v>
      </c>
      <c r="X186" s="1">
        <v>52</v>
      </c>
      <c r="Y186" s="1">
        <v>84</v>
      </c>
      <c r="Z186" s="1">
        <v>61</v>
      </c>
    </row>
    <row r="187" spans="1:26" x14ac:dyDescent="0.25">
      <c r="A187" s="1" t="s">
        <v>206</v>
      </c>
      <c r="B187" s="1" t="s">
        <v>231</v>
      </c>
      <c r="C187" s="1" t="s">
        <v>235</v>
      </c>
      <c r="D187" s="23">
        <v>44372</v>
      </c>
      <c r="E187" s="1">
        <v>33</v>
      </c>
      <c r="F187" s="1">
        <v>12</v>
      </c>
      <c r="G187" s="1">
        <v>7</v>
      </c>
      <c r="H187" s="1">
        <v>1</v>
      </c>
      <c r="I187" s="1">
        <v>1</v>
      </c>
      <c r="J187" s="1">
        <v>0</v>
      </c>
      <c r="K187" s="1">
        <v>34</v>
      </c>
      <c r="L187" s="1">
        <v>30</v>
      </c>
      <c r="M187" s="1">
        <v>30</v>
      </c>
      <c r="N187" s="1">
        <v>1</v>
      </c>
      <c r="O187" s="1">
        <v>0</v>
      </c>
      <c r="P187" s="1">
        <v>0</v>
      </c>
      <c r="Q187" s="1">
        <v>5913</v>
      </c>
      <c r="R187" s="1">
        <v>3634</v>
      </c>
      <c r="S187" s="1">
        <v>5</v>
      </c>
      <c r="T187" s="1">
        <v>0</v>
      </c>
      <c r="U187" s="1">
        <v>29</v>
      </c>
      <c r="V187" s="1">
        <v>0</v>
      </c>
      <c r="W187" s="1">
        <v>2234</v>
      </c>
      <c r="X187" s="1">
        <v>63</v>
      </c>
      <c r="Y187" s="1">
        <v>83</v>
      </c>
      <c r="Z187" s="1">
        <v>67</v>
      </c>
    </row>
    <row r="188" spans="1:26" x14ac:dyDescent="0.25">
      <c r="A188" s="1" t="s">
        <v>206</v>
      </c>
      <c r="B188" s="1" t="s">
        <v>231</v>
      </c>
      <c r="C188" s="1" t="s">
        <v>236</v>
      </c>
      <c r="D188" s="23">
        <v>44372</v>
      </c>
      <c r="E188" s="1">
        <v>34</v>
      </c>
      <c r="F188" s="1">
        <v>18</v>
      </c>
      <c r="G188" s="1">
        <v>10</v>
      </c>
      <c r="H188" s="1">
        <v>0</v>
      </c>
      <c r="I188" s="1">
        <v>0</v>
      </c>
      <c r="J188" s="1">
        <v>0</v>
      </c>
      <c r="K188" s="1">
        <v>45</v>
      </c>
      <c r="L188" s="1">
        <v>40</v>
      </c>
      <c r="M188" s="1">
        <v>31</v>
      </c>
      <c r="N188" s="1">
        <v>4</v>
      </c>
      <c r="O188" s="1">
        <v>4</v>
      </c>
      <c r="P188" s="1">
        <v>2</v>
      </c>
      <c r="Q188" s="1">
        <v>4368</v>
      </c>
      <c r="R188" s="1">
        <v>2553</v>
      </c>
      <c r="S188" s="1">
        <v>9</v>
      </c>
      <c r="T188" s="1">
        <v>0</v>
      </c>
      <c r="U188" s="1">
        <v>29</v>
      </c>
      <c r="V188" s="1">
        <v>2</v>
      </c>
      <c r="W188" s="1">
        <v>1717</v>
      </c>
      <c r="X188" s="1">
        <v>23</v>
      </c>
      <c r="Y188" s="1">
        <v>38</v>
      </c>
      <c r="Z188" s="1">
        <v>29</v>
      </c>
    </row>
    <row r="189" spans="1:26" x14ac:dyDescent="0.25">
      <c r="A189" s="1" t="s">
        <v>206</v>
      </c>
      <c r="B189" s="1" t="s">
        <v>231</v>
      </c>
      <c r="C189" s="1" t="s">
        <v>237</v>
      </c>
      <c r="D189" s="23">
        <v>44372</v>
      </c>
      <c r="E189" s="1">
        <v>47</v>
      </c>
      <c r="F189" s="1">
        <v>47</v>
      </c>
      <c r="G189" s="1">
        <v>7</v>
      </c>
      <c r="H189" s="1"/>
      <c r="I189" s="1">
        <v>1</v>
      </c>
      <c r="J189" s="1"/>
      <c r="K189" s="1">
        <v>31</v>
      </c>
      <c r="L189" s="1">
        <v>31</v>
      </c>
      <c r="M189" s="1">
        <v>14</v>
      </c>
      <c r="N189" s="1">
        <v>8</v>
      </c>
      <c r="O189" s="1">
        <v>8</v>
      </c>
      <c r="P189" s="1">
        <v>3</v>
      </c>
      <c r="Q189" s="1"/>
      <c r="R189" s="1"/>
      <c r="S189" s="1">
        <v>5</v>
      </c>
      <c r="T189" s="1"/>
      <c r="U189" s="1">
        <v>9</v>
      </c>
      <c r="V189" s="1">
        <v>2</v>
      </c>
      <c r="W189" s="1"/>
      <c r="X189" s="1">
        <v>42</v>
      </c>
      <c r="Y189" s="1">
        <v>84</v>
      </c>
      <c r="Z189" s="1">
        <v>51</v>
      </c>
    </row>
    <row r="190" spans="1:26" x14ac:dyDescent="0.25">
      <c r="A190" s="1" t="s">
        <v>206</v>
      </c>
      <c r="B190" s="1" t="s">
        <v>231</v>
      </c>
      <c r="C190" s="1" t="s">
        <v>238</v>
      </c>
      <c r="D190" s="23">
        <v>44372</v>
      </c>
      <c r="E190" s="1">
        <v>28</v>
      </c>
      <c r="F190" s="1">
        <v>15</v>
      </c>
      <c r="G190" s="1">
        <v>8</v>
      </c>
      <c r="H190" s="1">
        <v>1</v>
      </c>
      <c r="I190" s="1">
        <v>1</v>
      </c>
      <c r="J190" s="1">
        <v>0</v>
      </c>
      <c r="K190" s="1">
        <v>10</v>
      </c>
      <c r="L190" s="1">
        <v>10</v>
      </c>
      <c r="M190" s="1">
        <v>9</v>
      </c>
      <c r="N190" s="1">
        <v>4</v>
      </c>
      <c r="O190" s="1">
        <v>3</v>
      </c>
      <c r="P190" s="1">
        <v>2</v>
      </c>
      <c r="Q190" s="1">
        <v>4242</v>
      </c>
      <c r="R190" s="1">
        <v>2778</v>
      </c>
      <c r="S190" s="1">
        <v>2</v>
      </c>
      <c r="T190" s="1">
        <v>0</v>
      </c>
      <c r="U190" s="1">
        <v>8</v>
      </c>
      <c r="V190" s="1">
        <v>0</v>
      </c>
      <c r="W190" s="1">
        <v>1885</v>
      </c>
      <c r="X190" s="1">
        <v>26</v>
      </c>
      <c r="Y190" s="1">
        <v>42</v>
      </c>
      <c r="Z190" s="1">
        <v>30</v>
      </c>
    </row>
    <row r="191" spans="1:26" x14ac:dyDescent="0.25">
      <c r="A191" s="1" t="s">
        <v>206</v>
      </c>
      <c r="B191" s="1" t="s">
        <v>231</v>
      </c>
      <c r="C191" s="1" t="s">
        <v>239</v>
      </c>
      <c r="D191" s="23">
        <v>44372</v>
      </c>
      <c r="E191" s="1">
        <v>42</v>
      </c>
      <c r="F191" s="1">
        <v>24</v>
      </c>
      <c r="G191" s="1">
        <v>11</v>
      </c>
      <c r="H191" s="1">
        <v>1</v>
      </c>
      <c r="I191" s="1">
        <v>1</v>
      </c>
      <c r="J191" s="1">
        <v>0</v>
      </c>
      <c r="K191" s="1">
        <v>38</v>
      </c>
      <c r="L191" s="1">
        <v>36</v>
      </c>
      <c r="M191" s="1">
        <v>36</v>
      </c>
      <c r="N191" s="1">
        <v>2</v>
      </c>
      <c r="O191" s="1">
        <v>2</v>
      </c>
      <c r="P191" s="1">
        <v>1</v>
      </c>
      <c r="Q191" s="1">
        <v>6547</v>
      </c>
      <c r="R191" s="1">
        <v>4074</v>
      </c>
      <c r="S191" s="1">
        <v>7</v>
      </c>
      <c r="T191" s="1">
        <v>0</v>
      </c>
      <c r="U191" s="1">
        <v>29</v>
      </c>
      <c r="V191" s="1">
        <v>1</v>
      </c>
      <c r="W191" s="1">
        <v>2881</v>
      </c>
      <c r="X191" s="1">
        <v>44</v>
      </c>
      <c r="Y191" s="1">
        <v>64</v>
      </c>
      <c r="Z191" s="1">
        <v>51</v>
      </c>
    </row>
    <row r="192" spans="1:26" x14ac:dyDescent="0.25">
      <c r="A192" s="1" t="s">
        <v>206</v>
      </c>
      <c r="B192" s="1" t="s">
        <v>240</v>
      </c>
      <c r="C192" s="1" t="s">
        <v>241</v>
      </c>
      <c r="D192" s="23">
        <v>44372</v>
      </c>
      <c r="E192" s="1">
        <v>22</v>
      </c>
      <c r="F192" s="1">
        <v>14</v>
      </c>
      <c r="G192" s="1">
        <v>13</v>
      </c>
      <c r="H192" s="1">
        <v>0</v>
      </c>
      <c r="I192" s="1">
        <v>0</v>
      </c>
      <c r="J192" s="1">
        <v>0</v>
      </c>
      <c r="K192" s="1">
        <v>14</v>
      </c>
      <c r="L192" s="1">
        <v>14</v>
      </c>
      <c r="M192" s="1">
        <v>12</v>
      </c>
      <c r="N192" s="1">
        <v>1</v>
      </c>
      <c r="O192" s="1">
        <v>1</v>
      </c>
      <c r="P192" s="1">
        <v>0</v>
      </c>
      <c r="Q192" s="1">
        <v>3392</v>
      </c>
      <c r="R192" s="1">
        <v>2436</v>
      </c>
      <c r="S192" s="1">
        <v>8</v>
      </c>
      <c r="T192" s="1">
        <v>0</v>
      </c>
      <c r="U192" s="1">
        <v>12</v>
      </c>
      <c r="V192" s="1">
        <v>0</v>
      </c>
      <c r="W192" s="1">
        <v>1741</v>
      </c>
      <c r="X192" s="1">
        <v>23</v>
      </c>
      <c r="Y192" s="1">
        <v>31</v>
      </c>
      <c r="Z192" s="1">
        <v>25</v>
      </c>
    </row>
    <row r="193" spans="1:26" x14ac:dyDescent="0.25">
      <c r="A193" s="1" t="s">
        <v>206</v>
      </c>
      <c r="B193" s="1" t="s">
        <v>240</v>
      </c>
      <c r="C193" s="1" t="s">
        <v>386</v>
      </c>
      <c r="D193" s="23">
        <v>44372</v>
      </c>
      <c r="E193" s="1">
        <v>26</v>
      </c>
      <c r="F193" s="1">
        <v>26</v>
      </c>
      <c r="G193" s="1">
        <v>9</v>
      </c>
      <c r="H193" s="1"/>
      <c r="I193" s="1">
        <v>1</v>
      </c>
      <c r="J193" s="1"/>
      <c r="K193" s="1">
        <v>10</v>
      </c>
      <c r="L193" s="1">
        <v>10</v>
      </c>
      <c r="M193" s="1">
        <v>6</v>
      </c>
      <c r="N193" s="1">
        <v>12</v>
      </c>
      <c r="O193" s="1">
        <v>12</v>
      </c>
      <c r="P193" s="1">
        <v>9</v>
      </c>
      <c r="Q193" s="1"/>
      <c r="R193" s="1"/>
      <c r="S193" s="1">
        <v>4</v>
      </c>
      <c r="T193" s="1"/>
      <c r="U193" s="1">
        <v>5</v>
      </c>
      <c r="V193" s="1">
        <v>7</v>
      </c>
      <c r="W193" s="1"/>
      <c r="X193" s="1">
        <v>32</v>
      </c>
      <c r="Y193" s="1">
        <v>43</v>
      </c>
      <c r="Z193" s="1">
        <v>35</v>
      </c>
    </row>
    <row r="194" spans="1:26" x14ac:dyDescent="0.25">
      <c r="A194" s="1" t="s">
        <v>206</v>
      </c>
      <c r="B194" s="1" t="s">
        <v>240</v>
      </c>
      <c r="C194" s="1" t="s">
        <v>242</v>
      </c>
      <c r="D194" s="23">
        <v>44372</v>
      </c>
      <c r="E194" s="1">
        <v>66</v>
      </c>
      <c r="F194" s="1">
        <v>31</v>
      </c>
      <c r="G194" s="1">
        <v>22</v>
      </c>
      <c r="H194" s="1">
        <v>2</v>
      </c>
      <c r="I194" s="1">
        <v>2</v>
      </c>
      <c r="J194" s="1">
        <v>1</v>
      </c>
      <c r="K194" s="1">
        <v>42</v>
      </c>
      <c r="L194" s="1">
        <v>36</v>
      </c>
      <c r="M194" s="1">
        <v>33</v>
      </c>
      <c r="N194" s="1">
        <v>5</v>
      </c>
      <c r="O194" s="1">
        <v>3</v>
      </c>
      <c r="P194" s="1">
        <v>1</v>
      </c>
      <c r="Q194" s="1">
        <v>8446</v>
      </c>
      <c r="R194" s="1">
        <v>5809</v>
      </c>
      <c r="S194" s="1">
        <v>16</v>
      </c>
      <c r="T194" s="1">
        <v>1</v>
      </c>
      <c r="U194" s="1">
        <v>33</v>
      </c>
      <c r="V194" s="1">
        <v>0</v>
      </c>
      <c r="W194" s="1">
        <v>4268</v>
      </c>
      <c r="X194" s="1">
        <v>60</v>
      </c>
      <c r="Y194" s="1">
        <v>86</v>
      </c>
      <c r="Z194" s="1">
        <v>64</v>
      </c>
    </row>
    <row r="195" spans="1:26" x14ac:dyDescent="0.25">
      <c r="A195" s="1" t="s">
        <v>206</v>
      </c>
      <c r="B195" s="1" t="s">
        <v>240</v>
      </c>
      <c r="C195" s="1" t="s">
        <v>243</v>
      </c>
      <c r="D195" s="23">
        <v>44372</v>
      </c>
      <c r="E195" s="1">
        <v>32</v>
      </c>
      <c r="F195" s="1">
        <v>19</v>
      </c>
      <c r="G195" s="1">
        <v>16</v>
      </c>
      <c r="H195" s="1">
        <v>2</v>
      </c>
      <c r="I195" s="1">
        <v>2</v>
      </c>
      <c r="J195" s="1">
        <v>1</v>
      </c>
      <c r="K195" s="1">
        <v>15</v>
      </c>
      <c r="L195" s="1">
        <v>11</v>
      </c>
      <c r="M195" s="1">
        <v>10</v>
      </c>
      <c r="N195" s="1">
        <v>0</v>
      </c>
      <c r="O195" s="1">
        <v>0</v>
      </c>
      <c r="P195" s="1">
        <v>0</v>
      </c>
      <c r="Q195" s="1">
        <v>3998</v>
      </c>
      <c r="R195" s="1">
        <v>3021</v>
      </c>
      <c r="S195" s="1">
        <v>11</v>
      </c>
      <c r="T195" s="1">
        <v>1</v>
      </c>
      <c r="U195" s="1">
        <v>10</v>
      </c>
      <c r="V195" s="1">
        <v>0</v>
      </c>
      <c r="W195" s="1">
        <v>2102</v>
      </c>
      <c r="X195" s="1">
        <v>29</v>
      </c>
      <c r="Y195" s="1">
        <v>35</v>
      </c>
      <c r="Z195" s="1">
        <v>29</v>
      </c>
    </row>
    <row r="196" spans="1:26" x14ac:dyDescent="0.25">
      <c r="A196" s="1" t="s">
        <v>206</v>
      </c>
      <c r="B196" s="1" t="s">
        <v>240</v>
      </c>
      <c r="C196" s="1" t="s">
        <v>244</v>
      </c>
      <c r="D196" s="23">
        <v>44372</v>
      </c>
      <c r="E196" s="1">
        <v>20</v>
      </c>
      <c r="F196" s="1">
        <v>15</v>
      </c>
      <c r="G196" s="1">
        <v>10</v>
      </c>
      <c r="H196" s="1">
        <v>0</v>
      </c>
      <c r="I196" s="1">
        <v>0</v>
      </c>
      <c r="J196" s="1">
        <v>0</v>
      </c>
      <c r="K196" s="1">
        <v>10</v>
      </c>
      <c r="L196" s="1">
        <v>8</v>
      </c>
      <c r="M196" s="1">
        <v>8</v>
      </c>
      <c r="N196" s="1">
        <v>1</v>
      </c>
      <c r="O196" s="1">
        <v>1</v>
      </c>
      <c r="P196" s="1">
        <v>1</v>
      </c>
      <c r="Q196" s="1">
        <v>4721</v>
      </c>
      <c r="R196" s="1">
        <v>3763</v>
      </c>
      <c r="S196" s="1">
        <v>8</v>
      </c>
      <c r="T196" s="1">
        <v>0</v>
      </c>
      <c r="U196" s="1">
        <v>8</v>
      </c>
      <c r="V196" s="1">
        <v>0</v>
      </c>
      <c r="W196" s="1">
        <v>2778</v>
      </c>
      <c r="X196" s="1">
        <v>24</v>
      </c>
      <c r="Y196" s="1">
        <v>33</v>
      </c>
      <c r="Z196" s="1">
        <v>26</v>
      </c>
    </row>
    <row r="197" spans="1:26" x14ac:dyDescent="0.25">
      <c r="A197" s="1" t="s">
        <v>206</v>
      </c>
      <c r="B197" s="1" t="s">
        <v>240</v>
      </c>
      <c r="C197" s="1" t="s">
        <v>245</v>
      </c>
      <c r="D197" s="23">
        <v>44372</v>
      </c>
      <c r="E197" s="1">
        <v>20</v>
      </c>
      <c r="F197" s="1">
        <v>8</v>
      </c>
      <c r="G197" s="1">
        <v>7</v>
      </c>
      <c r="H197" s="1">
        <v>1</v>
      </c>
      <c r="I197" s="1">
        <v>1</v>
      </c>
      <c r="J197" s="1">
        <v>0</v>
      </c>
      <c r="K197" s="1">
        <v>19</v>
      </c>
      <c r="L197" s="1">
        <v>15</v>
      </c>
      <c r="M197" s="1">
        <v>14</v>
      </c>
      <c r="N197" s="1">
        <v>5</v>
      </c>
      <c r="O197" s="1">
        <v>5</v>
      </c>
      <c r="P197" s="1">
        <v>4</v>
      </c>
      <c r="Q197" s="1">
        <v>4075</v>
      </c>
      <c r="R197" s="1">
        <v>2780</v>
      </c>
      <c r="S197" s="1">
        <v>5</v>
      </c>
      <c r="T197" s="1">
        <v>0</v>
      </c>
      <c r="U197" s="1">
        <v>11</v>
      </c>
      <c r="V197" s="1">
        <v>3</v>
      </c>
      <c r="W197" s="1">
        <v>1793</v>
      </c>
      <c r="X197" s="1">
        <v>11</v>
      </c>
      <c r="Y197" s="1">
        <v>24</v>
      </c>
      <c r="Z197" s="1">
        <v>16</v>
      </c>
    </row>
    <row r="198" spans="1:26" x14ac:dyDescent="0.25">
      <c r="A198" s="1" t="s">
        <v>206</v>
      </c>
      <c r="B198" s="1" t="s">
        <v>240</v>
      </c>
      <c r="C198" s="1" t="s">
        <v>246</v>
      </c>
      <c r="D198" s="23">
        <v>44372</v>
      </c>
      <c r="E198" s="1">
        <v>42</v>
      </c>
      <c r="F198" s="1">
        <v>29</v>
      </c>
      <c r="G198" s="1">
        <v>23</v>
      </c>
      <c r="H198" s="1">
        <v>1</v>
      </c>
      <c r="I198" s="1">
        <v>1</v>
      </c>
      <c r="J198" s="1">
        <v>0</v>
      </c>
      <c r="K198" s="1">
        <v>45</v>
      </c>
      <c r="L198" s="1">
        <v>43</v>
      </c>
      <c r="M198" s="1">
        <v>39</v>
      </c>
      <c r="N198" s="1">
        <v>7</v>
      </c>
      <c r="O198" s="1">
        <v>6</v>
      </c>
      <c r="P198" s="1">
        <v>5</v>
      </c>
      <c r="Q198" s="1">
        <v>8468</v>
      </c>
      <c r="R198" s="1">
        <v>6344</v>
      </c>
      <c r="S198" s="1">
        <v>20</v>
      </c>
      <c r="T198" s="1">
        <v>0</v>
      </c>
      <c r="U198" s="1">
        <v>39</v>
      </c>
      <c r="V198" s="1">
        <v>5</v>
      </c>
      <c r="W198" s="1">
        <v>4974</v>
      </c>
      <c r="X198" s="1">
        <v>58</v>
      </c>
      <c r="Y198" s="1">
        <v>86</v>
      </c>
      <c r="Z198" s="1">
        <v>65</v>
      </c>
    </row>
    <row r="199" spans="1:26" x14ac:dyDescent="0.25">
      <c r="A199" s="1" t="s">
        <v>206</v>
      </c>
      <c r="B199" s="1" t="s">
        <v>240</v>
      </c>
      <c r="C199" s="1" t="s">
        <v>247</v>
      </c>
      <c r="D199" s="23">
        <v>44372</v>
      </c>
      <c r="E199" s="1">
        <v>38</v>
      </c>
      <c r="F199" s="1">
        <v>23</v>
      </c>
      <c r="G199" s="1">
        <v>17</v>
      </c>
      <c r="H199" s="1">
        <v>2</v>
      </c>
      <c r="I199" s="1">
        <v>2</v>
      </c>
      <c r="J199" s="1">
        <v>1</v>
      </c>
      <c r="K199" s="1">
        <v>28</v>
      </c>
      <c r="L199" s="1">
        <v>23</v>
      </c>
      <c r="M199" s="1">
        <v>23</v>
      </c>
      <c r="N199" s="1">
        <v>9</v>
      </c>
      <c r="O199" s="1">
        <v>9</v>
      </c>
      <c r="P199" s="1">
        <v>7</v>
      </c>
      <c r="Q199" s="1">
        <v>6243</v>
      </c>
      <c r="R199" s="1">
        <v>4329</v>
      </c>
      <c r="S199" s="1">
        <v>11</v>
      </c>
      <c r="T199" s="1">
        <v>0</v>
      </c>
      <c r="U199" s="1">
        <v>20</v>
      </c>
      <c r="V199" s="1">
        <v>1</v>
      </c>
      <c r="W199" s="1">
        <v>2704</v>
      </c>
      <c r="X199" s="1">
        <v>32</v>
      </c>
      <c r="Y199" s="1">
        <v>39</v>
      </c>
      <c r="Z199" s="1">
        <v>35</v>
      </c>
    </row>
    <row r="200" spans="1:26" x14ac:dyDescent="0.25">
      <c r="A200" s="1" t="s">
        <v>206</v>
      </c>
      <c r="B200" s="1" t="s">
        <v>240</v>
      </c>
      <c r="C200" s="1" t="s">
        <v>248</v>
      </c>
      <c r="D200" s="23">
        <v>44372</v>
      </c>
      <c r="E200" s="1">
        <v>52</v>
      </c>
      <c r="F200" s="1">
        <v>35</v>
      </c>
      <c r="G200" s="1">
        <v>19</v>
      </c>
      <c r="H200" s="1">
        <v>3</v>
      </c>
      <c r="I200" s="1">
        <v>3</v>
      </c>
      <c r="J200" s="1">
        <v>0</v>
      </c>
      <c r="K200" s="1">
        <v>21</v>
      </c>
      <c r="L200" s="1">
        <v>18</v>
      </c>
      <c r="M200" s="1">
        <v>17</v>
      </c>
      <c r="N200" s="1">
        <v>5</v>
      </c>
      <c r="O200" s="1">
        <v>4</v>
      </c>
      <c r="P200" s="1">
        <v>3</v>
      </c>
      <c r="Q200" s="1">
        <v>6813</v>
      </c>
      <c r="R200" s="1">
        <v>4490</v>
      </c>
      <c r="S200" s="1">
        <v>16</v>
      </c>
      <c r="T200" s="1">
        <v>0</v>
      </c>
      <c r="U200" s="1">
        <v>13</v>
      </c>
      <c r="V200" s="1">
        <v>3</v>
      </c>
      <c r="W200" s="1">
        <v>3127</v>
      </c>
      <c r="X200" s="1">
        <v>42</v>
      </c>
      <c r="Y200" s="1">
        <v>63</v>
      </c>
      <c r="Z200" s="1">
        <v>51</v>
      </c>
    </row>
    <row r="201" spans="1:26" x14ac:dyDescent="0.25">
      <c r="A201" s="1" t="s">
        <v>206</v>
      </c>
      <c r="B201" s="1" t="s">
        <v>240</v>
      </c>
      <c r="C201" s="1" t="s">
        <v>249</v>
      </c>
      <c r="D201" s="23">
        <v>44372</v>
      </c>
      <c r="E201" s="1">
        <v>51</v>
      </c>
      <c r="F201" s="1">
        <v>32</v>
      </c>
      <c r="G201" s="1">
        <v>24</v>
      </c>
      <c r="H201" s="1">
        <v>0</v>
      </c>
      <c r="I201" s="1">
        <v>0</v>
      </c>
      <c r="J201" s="1">
        <v>0</v>
      </c>
      <c r="K201" s="1">
        <v>36</v>
      </c>
      <c r="L201" s="1">
        <v>32</v>
      </c>
      <c r="M201" s="1">
        <v>30</v>
      </c>
      <c r="N201" s="1">
        <v>2</v>
      </c>
      <c r="O201" s="1">
        <v>2</v>
      </c>
      <c r="P201" s="1">
        <v>2</v>
      </c>
      <c r="Q201" s="1">
        <v>7616</v>
      </c>
      <c r="R201" s="1">
        <v>5832</v>
      </c>
      <c r="S201" s="1">
        <v>16</v>
      </c>
      <c r="T201" s="1">
        <v>0</v>
      </c>
      <c r="U201" s="1">
        <v>27</v>
      </c>
      <c r="V201" s="1">
        <v>1</v>
      </c>
      <c r="W201" s="1">
        <v>3939</v>
      </c>
      <c r="X201" s="1">
        <v>73</v>
      </c>
      <c r="Y201" s="1">
        <v>101</v>
      </c>
      <c r="Z201" s="1">
        <v>83</v>
      </c>
    </row>
    <row r="202" spans="1:26" x14ac:dyDescent="0.25">
      <c r="A202" s="1" t="s">
        <v>206</v>
      </c>
      <c r="B202" s="1" t="s">
        <v>240</v>
      </c>
      <c r="C202" s="1" t="s">
        <v>250</v>
      </c>
      <c r="D202" s="23">
        <v>44372</v>
      </c>
      <c r="E202" s="1">
        <v>37</v>
      </c>
      <c r="F202" s="1">
        <v>22</v>
      </c>
      <c r="G202" s="1">
        <v>9</v>
      </c>
      <c r="H202" s="1">
        <v>1</v>
      </c>
      <c r="I202" s="1">
        <v>1</v>
      </c>
      <c r="J202" s="1">
        <v>0</v>
      </c>
      <c r="K202" s="1">
        <v>21</v>
      </c>
      <c r="L202" s="1">
        <v>20</v>
      </c>
      <c r="M202" s="1">
        <v>15</v>
      </c>
      <c r="N202" s="1">
        <v>5</v>
      </c>
      <c r="O202" s="1">
        <v>5</v>
      </c>
      <c r="P202" s="1">
        <v>4</v>
      </c>
      <c r="Q202" s="1">
        <v>7754</v>
      </c>
      <c r="R202" s="1">
        <v>5865</v>
      </c>
      <c r="S202" s="1">
        <v>1</v>
      </c>
      <c r="T202" s="1">
        <v>0</v>
      </c>
      <c r="U202" s="1">
        <v>12</v>
      </c>
      <c r="V202" s="1">
        <v>1</v>
      </c>
      <c r="W202" s="1">
        <v>3855</v>
      </c>
      <c r="X202" s="1">
        <v>60</v>
      </c>
      <c r="Y202" s="1">
        <v>95</v>
      </c>
      <c r="Z202" s="1">
        <v>67</v>
      </c>
    </row>
    <row r="203" spans="1:26" x14ac:dyDescent="0.25">
      <c r="A203" s="1" t="s">
        <v>251</v>
      </c>
      <c r="B203" s="1" t="s">
        <v>252</v>
      </c>
      <c r="C203" s="1" t="s">
        <v>253</v>
      </c>
      <c r="D203" s="23">
        <v>44372</v>
      </c>
      <c r="E203" s="1">
        <v>18</v>
      </c>
      <c r="F203" s="1">
        <v>4</v>
      </c>
      <c r="G203" s="1">
        <v>3</v>
      </c>
      <c r="H203" s="1">
        <v>2</v>
      </c>
      <c r="I203" s="1">
        <v>2</v>
      </c>
      <c r="J203" s="1">
        <v>1</v>
      </c>
      <c r="K203" s="1">
        <v>27</v>
      </c>
      <c r="L203" s="1">
        <v>22</v>
      </c>
      <c r="M203" s="1">
        <v>21</v>
      </c>
      <c r="N203" s="1">
        <v>8</v>
      </c>
      <c r="O203" s="1">
        <v>8</v>
      </c>
      <c r="P203" s="1">
        <v>6</v>
      </c>
      <c r="Q203" s="1">
        <v>3649</v>
      </c>
      <c r="R203" s="1">
        <v>2046</v>
      </c>
      <c r="S203" s="1">
        <v>2</v>
      </c>
      <c r="T203" s="1">
        <v>0</v>
      </c>
      <c r="U203" s="1">
        <v>19</v>
      </c>
      <c r="V203" s="1">
        <v>4</v>
      </c>
      <c r="W203" s="1">
        <v>901</v>
      </c>
      <c r="X203" s="1">
        <v>15</v>
      </c>
      <c r="Y203" s="1">
        <v>28</v>
      </c>
      <c r="Z203" s="1">
        <v>18</v>
      </c>
    </row>
    <row r="204" spans="1:26" x14ac:dyDescent="0.25">
      <c r="A204" s="1" t="s">
        <v>251</v>
      </c>
      <c r="B204" s="1" t="s">
        <v>252</v>
      </c>
      <c r="C204" s="1" t="s">
        <v>254</v>
      </c>
      <c r="D204" s="23">
        <v>44372</v>
      </c>
      <c r="E204" s="1">
        <v>35</v>
      </c>
      <c r="F204" s="1">
        <v>15</v>
      </c>
      <c r="G204" s="1">
        <v>9</v>
      </c>
      <c r="H204" s="1">
        <v>1</v>
      </c>
      <c r="I204" s="1">
        <v>1</v>
      </c>
      <c r="J204" s="1">
        <v>0</v>
      </c>
      <c r="K204" s="1">
        <v>30</v>
      </c>
      <c r="L204" s="1">
        <v>28</v>
      </c>
      <c r="M204" s="1">
        <v>20</v>
      </c>
      <c r="N204" s="1">
        <v>6</v>
      </c>
      <c r="O204" s="1">
        <v>6</v>
      </c>
      <c r="P204" s="1">
        <v>4</v>
      </c>
      <c r="Q204" s="1">
        <v>6370</v>
      </c>
      <c r="R204" s="1">
        <v>3500</v>
      </c>
      <c r="S204" s="1">
        <v>7</v>
      </c>
      <c r="T204" s="1">
        <v>0</v>
      </c>
      <c r="U204" s="1">
        <v>20</v>
      </c>
      <c r="V204" s="1">
        <v>3</v>
      </c>
      <c r="W204" s="1">
        <v>1770</v>
      </c>
      <c r="X204" s="1">
        <v>35</v>
      </c>
      <c r="Y204" s="1">
        <v>77</v>
      </c>
      <c r="Z204" s="1">
        <v>42</v>
      </c>
    </row>
    <row r="205" spans="1:26" x14ac:dyDescent="0.25">
      <c r="A205" s="1" t="s">
        <v>251</v>
      </c>
      <c r="B205" s="1" t="s">
        <v>252</v>
      </c>
      <c r="C205" s="1" t="s">
        <v>255</v>
      </c>
      <c r="D205" s="23">
        <v>44372</v>
      </c>
      <c r="E205" s="1">
        <v>20</v>
      </c>
      <c r="F205" s="1">
        <v>14</v>
      </c>
      <c r="G205" s="1">
        <v>9</v>
      </c>
      <c r="H205" s="1">
        <v>6</v>
      </c>
      <c r="I205" s="1">
        <v>6</v>
      </c>
      <c r="J205" s="1">
        <v>2</v>
      </c>
      <c r="K205" s="1">
        <v>13</v>
      </c>
      <c r="L205" s="1">
        <v>10</v>
      </c>
      <c r="M205" s="1">
        <v>7</v>
      </c>
      <c r="N205" s="1">
        <v>2</v>
      </c>
      <c r="O205" s="1">
        <v>2</v>
      </c>
      <c r="P205" s="1">
        <v>0</v>
      </c>
      <c r="Q205" s="1">
        <v>3231</v>
      </c>
      <c r="R205" s="1">
        <v>1892</v>
      </c>
      <c r="S205" s="1">
        <v>6</v>
      </c>
      <c r="T205" s="1">
        <v>1</v>
      </c>
      <c r="U205" s="1">
        <v>7</v>
      </c>
      <c r="V205" s="1">
        <v>0</v>
      </c>
      <c r="W205" s="1">
        <v>958</v>
      </c>
      <c r="X205" s="1">
        <v>30</v>
      </c>
      <c r="Y205" s="1">
        <v>48</v>
      </c>
      <c r="Z205" s="1">
        <v>34</v>
      </c>
    </row>
    <row r="206" spans="1:26" x14ac:dyDescent="0.25">
      <c r="A206" s="1" t="s">
        <v>251</v>
      </c>
      <c r="B206" s="1" t="s">
        <v>252</v>
      </c>
      <c r="C206" s="1" t="s">
        <v>256</v>
      </c>
      <c r="D206" s="23">
        <v>44372</v>
      </c>
      <c r="E206" s="1">
        <v>126</v>
      </c>
      <c r="F206" s="1">
        <v>64</v>
      </c>
      <c r="G206" s="1">
        <v>30</v>
      </c>
      <c r="H206" s="1">
        <v>16</v>
      </c>
      <c r="I206" s="1">
        <v>16</v>
      </c>
      <c r="J206" s="1">
        <v>8</v>
      </c>
      <c r="K206" s="1">
        <v>99</v>
      </c>
      <c r="L206" s="1">
        <v>89</v>
      </c>
      <c r="M206" s="1">
        <v>64</v>
      </c>
      <c r="N206" s="1">
        <v>15</v>
      </c>
      <c r="O206" s="1">
        <v>14</v>
      </c>
      <c r="P206" s="1">
        <v>7</v>
      </c>
      <c r="Q206" s="1">
        <v>10701</v>
      </c>
      <c r="R206" s="1">
        <v>6373</v>
      </c>
      <c r="S206" s="1">
        <v>20</v>
      </c>
      <c r="T206" s="1">
        <v>8</v>
      </c>
      <c r="U206" s="1">
        <v>46</v>
      </c>
      <c r="V206" s="1">
        <v>3</v>
      </c>
      <c r="W206" s="1">
        <v>3902</v>
      </c>
      <c r="X206" s="1">
        <v>109</v>
      </c>
      <c r="Y206" s="1">
        <v>192</v>
      </c>
      <c r="Z206" s="1">
        <v>129</v>
      </c>
    </row>
    <row r="207" spans="1:26" x14ac:dyDescent="0.25">
      <c r="A207" s="1" t="s">
        <v>251</v>
      </c>
      <c r="B207" s="1" t="s">
        <v>252</v>
      </c>
      <c r="C207" s="1" t="s">
        <v>257</v>
      </c>
      <c r="D207" s="23">
        <v>44372</v>
      </c>
      <c r="E207" s="1">
        <v>29</v>
      </c>
      <c r="F207" s="1">
        <v>21</v>
      </c>
      <c r="G207" s="1">
        <v>14</v>
      </c>
      <c r="H207" s="1">
        <v>1</v>
      </c>
      <c r="I207" s="1">
        <v>1</v>
      </c>
      <c r="J207" s="1">
        <v>1</v>
      </c>
      <c r="K207" s="1">
        <v>21</v>
      </c>
      <c r="L207" s="1">
        <v>20</v>
      </c>
      <c r="M207" s="1">
        <v>17</v>
      </c>
      <c r="N207" s="1">
        <v>8</v>
      </c>
      <c r="O207" s="1">
        <v>8</v>
      </c>
      <c r="P207" s="1">
        <v>7</v>
      </c>
      <c r="Q207" s="1">
        <v>4985</v>
      </c>
      <c r="R207" s="1">
        <v>3214</v>
      </c>
      <c r="S207" s="1">
        <v>10</v>
      </c>
      <c r="T207" s="1">
        <v>0</v>
      </c>
      <c r="U207" s="1">
        <v>14</v>
      </c>
      <c r="V207" s="1">
        <v>6</v>
      </c>
      <c r="W207" s="1">
        <v>1488</v>
      </c>
      <c r="X207" s="1">
        <v>39</v>
      </c>
      <c r="Y207" s="1">
        <v>62</v>
      </c>
      <c r="Z207" s="1">
        <v>43</v>
      </c>
    </row>
    <row r="208" spans="1:26" x14ac:dyDescent="0.25">
      <c r="A208" s="1" t="s">
        <v>251</v>
      </c>
      <c r="B208" s="1" t="s">
        <v>258</v>
      </c>
      <c r="C208" s="1" t="s">
        <v>259</v>
      </c>
      <c r="D208" s="23">
        <v>44372</v>
      </c>
      <c r="E208" s="1">
        <v>63</v>
      </c>
      <c r="F208" s="1">
        <v>21</v>
      </c>
      <c r="G208" s="1">
        <v>11</v>
      </c>
      <c r="H208" s="1">
        <v>3</v>
      </c>
      <c r="I208" s="1">
        <v>3</v>
      </c>
      <c r="J208" s="1">
        <v>3</v>
      </c>
      <c r="K208" s="1">
        <v>42</v>
      </c>
      <c r="L208" s="1">
        <v>40</v>
      </c>
      <c r="M208" s="1">
        <v>28</v>
      </c>
      <c r="N208" s="1">
        <v>3</v>
      </c>
      <c r="O208" s="1">
        <v>3</v>
      </c>
      <c r="P208" s="1">
        <v>2</v>
      </c>
      <c r="Q208" s="1">
        <v>7517</v>
      </c>
      <c r="R208" s="1">
        <v>3907</v>
      </c>
      <c r="S208" s="1">
        <v>9</v>
      </c>
      <c r="T208" s="1">
        <v>2</v>
      </c>
      <c r="U208" s="1">
        <v>26</v>
      </c>
      <c r="V208" s="1">
        <v>1</v>
      </c>
      <c r="W208" s="1">
        <v>2304</v>
      </c>
      <c r="X208" s="1">
        <v>77</v>
      </c>
      <c r="Y208" s="1">
        <v>153</v>
      </c>
      <c r="Z208" s="1">
        <v>97</v>
      </c>
    </row>
    <row r="209" spans="1:26" x14ac:dyDescent="0.25">
      <c r="A209" s="1" t="s">
        <v>251</v>
      </c>
      <c r="B209" s="1" t="s">
        <v>258</v>
      </c>
      <c r="C209" s="1" t="s">
        <v>260</v>
      </c>
      <c r="D209" s="23">
        <v>44372</v>
      </c>
      <c r="E209" s="1">
        <v>80</v>
      </c>
      <c r="F209" s="1">
        <v>40</v>
      </c>
      <c r="G209" s="1">
        <v>25</v>
      </c>
      <c r="H209" s="1">
        <v>8</v>
      </c>
      <c r="I209" s="1">
        <v>8</v>
      </c>
      <c r="J209" s="1">
        <v>6</v>
      </c>
      <c r="K209" s="1">
        <v>42</v>
      </c>
      <c r="L209" s="1">
        <v>35</v>
      </c>
      <c r="M209" s="1">
        <v>27</v>
      </c>
      <c r="N209" s="1">
        <v>87</v>
      </c>
      <c r="O209" s="1">
        <v>87</v>
      </c>
      <c r="P209" s="1">
        <v>41</v>
      </c>
      <c r="Q209" s="1">
        <v>12759</v>
      </c>
      <c r="R209" s="1">
        <v>6611</v>
      </c>
      <c r="S209" s="1">
        <v>18</v>
      </c>
      <c r="T209" s="1">
        <v>3</v>
      </c>
      <c r="U209" s="1">
        <v>22</v>
      </c>
      <c r="V209" s="1">
        <v>22</v>
      </c>
      <c r="W209" s="1">
        <v>3140</v>
      </c>
      <c r="X209" s="1">
        <v>116</v>
      </c>
      <c r="Y209" s="1">
        <v>234</v>
      </c>
      <c r="Z209" s="1">
        <v>161</v>
      </c>
    </row>
    <row r="210" spans="1:26" x14ac:dyDescent="0.25">
      <c r="A210" s="1" t="s">
        <v>251</v>
      </c>
      <c r="B210" s="1" t="s">
        <v>258</v>
      </c>
      <c r="C210" s="1" t="s">
        <v>261</v>
      </c>
      <c r="D210" s="23">
        <v>44372</v>
      </c>
      <c r="E210" s="1">
        <v>3</v>
      </c>
      <c r="F210" s="1">
        <v>3</v>
      </c>
      <c r="G210" s="1">
        <v>2</v>
      </c>
      <c r="H210" s="1">
        <v>122</v>
      </c>
      <c r="I210" s="1">
        <v>122</v>
      </c>
      <c r="J210" s="1">
        <v>73</v>
      </c>
      <c r="K210" s="1">
        <v>12</v>
      </c>
      <c r="L210" s="1">
        <v>12</v>
      </c>
      <c r="M210" s="1">
        <v>5</v>
      </c>
      <c r="N210" s="1">
        <v>6</v>
      </c>
      <c r="O210" s="1">
        <v>6</v>
      </c>
      <c r="P210" s="1">
        <v>2</v>
      </c>
      <c r="Q210" s="1">
        <v>937</v>
      </c>
      <c r="R210" s="1">
        <v>426</v>
      </c>
      <c r="S210" s="1">
        <v>1</v>
      </c>
      <c r="T210" s="1">
        <v>45</v>
      </c>
      <c r="U210" s="1">
        <v>5</v>
      </c>
      <c r="V210" s="1">
        <v>1</v>
      </c>
      <c r="W210" s="1">
        <v>251</v>
      </c>
      <c r="X210" s="1">
        <v>43</v>
      </c>
      <c r="Y210" s="1">
        <v>113</v>
      </c>
      <c r="Z210" s="1">
        <v>66</v>
      </c>
    </row>
    <row r="211" spans="1:26" x14ac:dyDescent="0.25">
      <c r="A211" s="1" t="s">
        <v>251</v>
      </c>
      <c r="B211" s="1" t="s">
        <v>258</v>
      </c>
      <c r="C211" s="1" t="s">
        <v>262</v>
      </c>
      <c r="D211" s="23">
        <v>44372</v>
      </c>
      <c r="E211" s="1">
        <v>59</v>
      </c>
      <c r="F211" s="1">
        <v>24</v>
      </c>
      <c r="G211" s="1">
        <v>9</v>
      </c>
      <c r="H211" s="1">
        <v>12</v>
      </c>
      <c r="I211" s="1">
        <v>12</v>
      </c>
      <c r="J211" s="1">
        <v>6</v>
      </c>
      <c r="K211" s="1">
        <v>55</v>
      </c>
      <c r="L211" s="1">
        <v>51</v>
      </c>
      <c r="M211" s="1">
        <v>41</v>
      </c>
      <c r="N211" s="1">
        <v>8</v>
      </c>
      <c r="O211" s="1">
        <v>7</v>
      </c>
      <c r="P211" s="1">
        <v>6</v>
      </c>
      <c r="Q211" s="1">
        <v>12264</v>
      </c>
      <c r="R211" s="1">
        <v>5598</v>
      </c>
      <c r="S211" s="1">
        <v>6</v>
      </c>
      <c r="T211" s="1">
        <v>3</v>
      </c>
      <c r="U211" s="1">
        <v>29</v>
      </c>
      <c r="V211" s="1">
        <v>3</v>
      </c>
      <c r="W211" s="1">
        <v>2913</v>
      </c>
      <c r="X211" s="1">
        <v>95</v>
      </c>
      <c r="Y211" s="1">
        <v>203</v>
      </c>
      <c r="Z211" s="1">
        <v>124</v>
      </c>
    </row>
    <row r="212" spans="1:26" x14ac:dyDescent="0.25">
      <c r="A212" s="1" t="s">
        <v>251</v>
      </c>
      <c r="B212" s="1" t="s">
        <v>263</v>
      </c>
      <c r="C212" s="1" t="s">
        <v>264</v>
      </c>
      <c r="D212" s="23">
        <v>44372</v>
      </c>
      <c r="E212" s="1">
        <v>84</v>
      </c>
      <c r="F212" s="1">
        <v>37</v>
      </c>
      <c r="G212" s="1">
        <v>21</v>
      </c>
      <c r="H212" s="1">
        <v>11</v>
      </c>
      <c r="I212" s="1">
        <v>11</v>
      </c>
      <c r="J212" s="1">
        <v>5</v>
      </c>
      <c r="K212" s="1">
        <v>58</v>
      </c>
      <c r="L212" s="1">
        <v>43</v>
      </c>
      <c r="M212" s="1">
        <v>36</v>
      </c>
      <c r="N212" s="1">
        <v>12</v>
      </c>
      <c r="O212" s="1">
        <v>11</v>
      </c>
      <c r="P212" s="1">
        <v>7</v>
      </c>
      <c r="Q212" s="1">
        <v>21274</v>
      </c>
      <c r="R212" s="1">
        <v>11129</v>
      </c>
      <c r="S212" s="1">
        <v>14</v>
      </c>
      <c r="T212" s="1">
        <v>3</v>
      </c>
      <c r="U212" s="1">
        <v>23</v>
      </c>
      <c r="V212" s="1">
        <v>5</v>
      </c>
      <c r="W212" s="1">
        <v>4597</v>
      </c>
      <c r="X212" s="1">
        <v>113</v>
      </c>
      <c r="Y212" s="1">
        <v>213</v>
      </c>
      <c r="Z212" s="1">
        <v>142</v>
      </c>
    </row>
    <row r="213" spans="1:26" x14ac:dyDescent="0.25">
      <c r="A213" s="1" t="s">
        <v>251</v>
      </c>
      <c r="B213" s="1" t="s">
        <v>263</v>
      </c>
      <c r="C213" s="1" t="s">
        <v>265</v>
      </c>
      <c r="D213" s="23">
        <v>44372</v>
      </c>
      <c r="E213" s="1">
        <v>42</v>
      </c>
      <c r="F213" s="1">
        <v>22</v>
      </c>
      <c r="G213" s="1">
        <v>17</v>
      </c>
      <c r="H213" s="1">
        <v>2</v>
      </c>
      <c r="I213" s="1">
        <v>2</v>
      </c>
      <c r="J213" s="1">
        <v>1</v>
      </c>
      <c r="K213" s="1">
        <v>24</v>
      </c>
      <c r="L213" s="1">
        <v>23</v>
      </c>
      <c r="M213" s="1">
        <v>22</v>
      </c>
      <c r="N213" s="1">
        <v>4</v>
      </c>
      <c r="O213" s="1">
        <v>4</v>
      </c>
      <c r="P213" s="1">
        <v>2</v>
      </c>
      <c r="Q213" s="1">
        <v>8355</v>
      </c>
      <c r="R213" s="1">
        <v>4349</v>
      </c>
      <c r="S213" s="1">
        <v>11</v>
      </c>
      <c r="T213" s="1">
        <v>1</v>
      </c>
      <c r="U213" s="1">
        <v>20</v>
      </c>
      <c r="V213" s="1">
        <v>0</v>
      </c>
      <c r="W213" s="1">
        <v>2019</v>
      </c>
      <c r="X213" s="1">
        <v>44</v>
      </c>
      <c r="Y213" s="1">
        <v>80</v>
      </c>
      <c r="Z213" s="1">
        <v>56</v>
      </c>
    </row>
    <row r="214" spans="1:26" x14ac:dyDescent="0.25">
      <c r="A214" s="1" t="s">
        <v>251</v>
      </c>
      <c r="B214" s="1" t="s">
        <v>263</v>
      </c>
      <c r="C214" s="1" t="s">
        <v>266</v>
      </c>
      <c r="D214" s="23">
        <v>44372</v>
      </c>
      <c r="E214" s="1">
        <v>75</v>
      </c>
      <c r="F214" s="1">
        <v>49</v>
      </c>
      <c r="G214" s="1">
        <v>16</v>
      </c>
      <c r="H214" s="1">
        <v>5</v>
      </c>
      <c r="I214" s="1">
        <v>5</v>
      </c>
      <c r="J214" s="1">
        <v>2</v>
      </c>
      <c r="K214" s="1">
        <v>41</v>
      </c>
      <c r="L214" s="1">
        <v>39</v>
      </c>
      <c r="M214" s="1">
        <v>26</v>
      </c>
      <c r="N214" s="1">
        <v>11</v>
      </c>
      <c r="O214" s="1">
        <v>9</v>
      </c>
      <c r="P214" s="1">
        <v>5</v>
      </c>
      <c r="Q214" s="1">
        <v>11678</v>
      </c>
      <c r="R214" s="1">
        <v>6391</v>
      </c>
      <c r="S214" s="1">
        <v>6</v>
      </c>
      <c r="T214" s="1">
        <v>1</v>
      </c>
      <c r="U214" s="1">
        <v>21</v>
      </c>
      <c r="V214" s="1">
        <v>1</v>
      </c>
      <c r="W214" s="1">
        <v>3204</v>
      </c>
      <c r="X214" s="1">
        <v>65</v>
      </c>
      <c r="Y214" s="1">
        <v>122</v>
      </c>
      <c r="Z214" s="1">
        <v>80</v>
      </c>
    </row>
    <row r="215" spans="1:26" x14ac:dyDescent="0.25">
      <c r="A215" s="1" t="s">
        <v>251</v>
      </c>
      <c r="B215" s="1" t="s">
        <v>263</v>
      </c>
      <c r="C215" s="1" t="s">
        <v>267</v>
      </c>
      <c r="D215" s="23">
        <v>44372</v>
      </c>
      <c r="E215" s="1">
        <v>35</v>
      </c>
      <c r="F215" s="1">
        <v>14</v>
      </c>
      <c r="G215" s="1">
        <v>7</v>
      </c>
      <c r="H215" s="1">
        <v>3</v>
      </c>
      <c r="I215" s="1">
        <v>3</v>
      </c>
      <c r="J215" s="1">
        <v>1</v>
      </c>
      <c r="K215" s="1">
        <v>21</v>
      </c>
      <c r="L215" s="1">
        <v>18</v>
      </c>
      <c r="M215" s="1">
        <v>14</v>
      </c>
      <c r="N215" s="1">
        <v>3</v>
      </c>
      <c r="O215" s="1">
        <v>3</v>
      </c>
      <c r="P215" s="1">
        <v>1</v>
      </c>
      <c r="Q215" s="1">
        <v>7695</v>
      </c>
      <c r="R215" s="1">
        <v>3651</v>
      </c>
      <c r="S215" s="1">
        <v>5</v>
      </c>
      <c r="T215" s="1">
        <v>0</v>
      </c>
      <c r="U215" s="1">
        <v>12</v>
      </c>
      <c r="V215" s="1">
        <v>0</v>
      </c>
      <c r="W215" s="1">
        <v>1564</v>
      </c>
      <c r="X215" s="1">
        <v>36</v>
      </c>
      <c r="Y215" s="1">
        <v>69</v>
      </c>
      <c r="Z215" s="1">
        <v>44</v>
      </c>
    </row>
    <row r="216" spans="1:26" x14ac:dyDescent="0.25">
      <c r="A216" s="1" t="s">
        <v>251</v>
      </c>
      <c r="B216" s="1" t="s">
        <v>268</v>
      </c>
      <c r="C216" s="1" t="s">
        <v>269</v>
      </c>
      <c r="D216" s="23">
        <v>44372</v>
      </c>
      <c r="E216" s="1">
        <v>30</v>
      </c>
      <c r="F216" s="1">
        <v>15</v>
      </c>
      <c r="G216" s="1">
        <v>9</v>
      </c>
      <c r="H216" s="1">
        <v>6</v>
      </c>
      <c r="I216" s="1">
        <v>6</v>
      </c>
      <c r="J216" s="1">
        <v>2</v>
      </c>
      <c r="K216" s="1">
        <v>21</v>
      </c>
      <c r="L216" s="1">
        <v>20</v>
      </c>
      <c r="M216" s="1">
        <v>19</v>
      </c>
      <c r="N216" s="1">
        <v>31</v>
      </c>
      <c r="O216" s="1">
        <v>26</v>
      </c>
      <c r="P216" s="1">
        <v>22</v>
      </c>
      <c r="Q216" s="1">
        <v>4927</v>
      </c>
      <c r="R216" s="1">
        <v>2522</v>
      </c>
      <c r="S216" s="1">
        <v>7</v>
      </c>
      <c r="T216" s="1">
        <v>0</v>
      </c>
      <c r="U216" s="1">
        <v>17</v>
      </c>
      <c r="V216" s="1">
        <v>16</v>
      </c>
      <c r="W216" s="1">
        <v>1221</v>
      </c>
      <c r="X216" s="1">
        <v>50</v>
      </c>
      <c r="Y216" s="1">
        <v>116</v>
      </c>
      <c r="Z216" s="1">
        <v>69</v>
      </c>
    </row>
    <row r="217" spans="1:26" x14ac:dyDescent="0.25">
      <c r="A217" s="1" t="s">
        <v>251</v>
      </c>
      <c r="B217" s="1" t="s">
        <v>268</v>
      </c>
      <c r="C217" s="1" t="s">
        <v>270</v>
      </c>
      <c r="D217" s="23">
        <v>44372</v>
      </c>
      <c r="E217" s="1">
        <v>118</v>
      </c>
      <c r="F217" s="1">
        <v>36</v>
      </c>
      <c r="G217" s="1">
        <v>21</v>
      </c>
      <c r="H217" s="1">
        <v>18</v>
      </c>
      <c r="I217" s="1">
        <v>18</v>
      </c>
      <c r="J217" s="1">
        <v>12</v>
      </c>
      <c r="K217" s="1">
        <v>53</v>
      </c>
      <c r="L217" s="1">
        <v>47</v>
      </c>
      <c r="M217" s="1">
        <v>35</v>
      </c>
      <c r="N217" s="1">
        <v>12</v>
      </c>
      <c r="O217" s="1">
        <v>11</v>
      </c>
      <c r="P217" s="1">
        <v>8</v>
      </c>
      <c r="Q217" s="1">
        <v>11928</v>
      </c>
      <c r="R217" s="1">
        <v>6529</v>
      </c>
      <c r="S217" s="1">
        <v>13</v>
      </c>
      <c r="T217" s="1">
        <v>9</v>
      </c>
      <c r="U217" s="1">
        <v>26</v>
      </c>
      <c r="V217" s="1">
        <v>6</v>
      </c>
      <c r="W217" s="1">
        <v>2953</v>
      </c>
      <c r="X217" s="1">
        <v>86</v>
      </c>
      <c r="Y217" s="1">
        <v>180</v>
      </c>
      <c r="Z217" s="1">
        <v>113</v>
      </c>
    </row>
    <row r="218" spans="1:26" x14ac:dyDescent="0.25">
      <c r="A218" s="1" t="s">
        <v>251</v>
      </c>
      <c r="B218" s="1" t="s">
        <v>268</v>
      </c>
      <c r="C218" s="1" t="s">
        <v>271</v>
      </c>
      <c r="D218" s="23">
        <v>44372</v>
      </c>
      <c r="E218" s="1">
        <v>99</v>
      </c>
      <c r="F218" s="1">
        <v>41</v>
      </c>
      <c r="G218" s="1">
        <v>19</v>
      </c>
      <c r="H218" s="1">
        <v>17</v>
      </c>
      <c r="I218" s="1">
        <v>17</v>
      </c>
      <c r="J218" s="1">
        <v>9</v>
      </c>
      <c r="K218" s="1">
        <v>75</v>
      </c>
      <c r="L218" s="1">
        <v>59</v>
      </c>
      <c r="M218" s="1">
        <v>43</v>
      </c>
      <c r="N218" s="1">
        <v>19</v>
      </c>
      <c r="O218" s="1">
        <v>19</v>
      </c>
      <c r="P218" s="1">
        <v>12</v>
      </c>
      <c r="Q218" s="1">
        <v>12293</v>
      </c>
      <c r="R218" s="1">
        <v>6866</v>
      </c>
      <c r="S218" s="1">
        <v>14</v>
      </c>
      <c r="T218" s="1">
        <v>5</v>
      </c>
      <c r="U218" s="1">
        <v>36</v>
      </c>
      <c r="V218" s="1">
        <v>5</v>
      </c>
      <c r="W218" s="1">
        <v>3331</v>
      </c>
      <c r="X218" s="1">
        <v>92</v>
      </c>
      <c r="Y218" s="1">
        <v>194</v>
      </c>
      <c r="Z218" s="1">
        <v>130</v>
      </c>
    </row>
    <row r="219" spans="1:26" x14ac:dyDescent="0.25">
      <c r="A219" s="1" t="s">
        <v>251</v>
      </c>
      <c r="B219" s="1" t="s">
        <v>268</v>
      </c>
      <c r="C219" s="1" t="s">
        <v>272</v>
      </c>
      <c r="D219" s="23">
        <v>44372</v>
      </c>
      <c r="E219" s="1">
        <v>28</v>
      </c>
      <c r="F219" s="1">
        <v>9</v>
      </c>
      <c r="G219" s="1">
        <v>2</v>
      </c>
      <c r="H219" s="1">
        <v>5</v>
      </c>
      <c r="I219" s="1">
        <v>5</v>
      </c>
      <c r="J219" s="1">
        <v>5</v>
      </c>
      <c r="K219" s="1">
        <v>20</v>
      </c>
      <c r="L219" s="1">
        <v>19</v>
      </c>
      <c r="M219" s="1">
        <v>11</v>
      </c>
      <c r="N219" s="1">
        <v>1</v>
      </c>
      <c r="O219" s="1">
        <v>1</v>
      </c>
      <c r="P219" s="1">
        <v>0</v>
      </c>
      <c r="Q219" s="1">
        <v>3326</v>
      </c>
      <c r="R219" s="1">
        <v>1644</v>
      </c>
      <c r="S219" s="1">
        <v>2</v>
      </c>
      <c r="T219" s="1">
        <v>4</v>
      </c>
      <c r="U219" s="1">
        <v>7</v>
      </c>
      <c r="V219" s="1">
        <v>0</v>
      </c>
      <c r="W219" s="1">
        <v>869</v>
      </c>
      <c r="X219" s="1">
        <v>29</v>
      </c>
      <c r="Y219" s="1">
        <v>50</v>
      </c>
      <c r="Z219" s="1">
        <v>34</v>
      </c>
    </row>
    <row r="220" spans="1:26" x14ac:dyDescent="0.25">
      <c r="A220" s="1" t="s">
        <v>251</v>
      </c>
      <c r="B220" s="1" t="s">
        <v>268</v>
      </c>
      <c r="C220" s="1" t="s">
        <v>273</v>
      </c>
      <c r="D220" s="23">
        <v>44372</v>
      </c>
      <c r="E220" s="1">
        <v>154</v>
      </c>
      <c r="F220" s="1">
        <v>64</v>
      </c>
      <c r="G220" s="1">
        <v>37</v>
      </c>
      <c r="H220" s="1">
        <v>18</v>
      </c>
      <c r="I220" s="1">
        <v>18</v>
      </c>
      <c r="J220" s="1">
        <v>8</v>
      </c>
      <c r="K220" s="1">
        <v>78</v>
      </c>
      <c r="L220" s="1">
        <v>71</v>
      </c>
      <c r="M220" s="1">
        <v>57</v>
      </c>
      <c r="N220" s="1">
        <v>16</v>
      </c>
      <c r="O220" s="1">
        <v>14</v>
      </c>
      <c r="P220" s="1">
        <v>9</v>
      </c>
      <c r="Q220" s="1">
        <v>13230</v>
      </c>
      <c r="R220" s="1">
        <v>7036</v>
      </c>
      <c r="S220" s="1">
        <v>21</v>
      </c>
      <c r="T220" s="1">
        <v>3</v>
      </c>
      <c r="U220" s="1">
        <v>45</v>
      </c>
      <c r="V220" s="1">
        <v>3</v>
      </c>
      <c r="W220" s="1">
        <v>4138</v>
      </c>
      <c r="X220" s="1">
        <v>156</v>
      </c>
      <c r="Y220" s="1">
        <v>296</v>
      </c>
      <c r="Z220" s="1">
        <v>201</v>
      </c>
    </row>
    <row r="221" spans="1:26" x14ac:dyDescent="0.25">
      <c r="A221" s="1" t="s">
        <v>251</v>
      </c>
      <c r="B221" s="1" t="s">
        <v>274</v>
      </c>
      <c r="C221" s="1" t="s">
        <v>275</v>
      </c>
      <c r="D221" s="23">
        <v>44372</v>
      </c>
      <c r="E221" s="1">
        <v>51</v>
      </c>
      <c r="F221" s="1">
        <v>23</v>
      </c>
      <c r="G221" s="1">
        <v>9</v>
      </c>
      <c r="H221" s="1">
        <v>6</v>
      </c>
      <c r="I221" s="1">
        <v>6</v>
      </c>
      <c r="J221" s="1">
        <v>0</v>
      </c>
      <c r="K221" s="1">
        <v>24</v>
      </c>
      <c r="L221" s="1">
        <v>21</v>
      </c>
      <c r="M221" s="1">
        <v>17</v>
      </c>
      <c r="N221" s="1">
        <v>8</v>
      </c>
      <c r="O221" s="1">
        <v>8</v>
      </c>
      <c r="P221" s="1">
        <v>3</v>
      </c>
      <c r="Q221" s="1">
        <v>8726</v>
      </c>
      <c r="R221" s="1">
        <v>4743</v>
      </c>
      <c r="S221" s="1">
        <v>5</v>
      </c>
      <c r="T221" s="1">
        <v>0</v>
      </c>
      <c r="U221" s="1">
        <v>13</v>
      </c>
      <c r="V221" s="1">
        <v>1</v>
      </c>
      <c r="W221" s="1">
        <v>2047</v>
      </c>
      <c r="X221" s="1">
        <v>52</v>
      </c>
      <c r="Y221" s="1">
        <v>103</v>
      </c>
      <c r="Z221" s="1">
        <v>65</v>
      </c>
    </row>
    <row r="222" spans="1:26" x14ac:dyDescent="0.25">
      <c r="A222" s="1" t="s">
        <v>251</v>
      </c>
      <c r="B222" s="1" t="s">
        <v>274</v>
      </c>
      <c r="C222" s="1" t="s">
        <v>276</v>
      </c>
      <c r="D222" s="23">
        <v>44372</v>
      </c>
      <c r="E222" s="1">
        <v>109</v>
      </c>
      <c r="F222" s="1">
        <v>47</v>
      </c>
      <c r="G222" s="1">
        <v>27</v>
      </c>
      <c r="H222" s="1">
        <v>20</v>
      </c>
      <c r="I222" s="1">
        <v>19</v>
      </c>
      <c r="J222" s="1">
        <v>6</v>
      </c>
      <c r="K222" s="1">
        <v>80</v>
      </c>
      <c r="L222" s="1">
        <v>69</v>
      </c>
      <c r="M222" s="1">
        <v>54</v>
      </c>
      <c r="N222" s="1">
        <v>8</v>
      </c>
      <c r="O222" s="1">
        <v>7</v>
      </c>
      <c r="P222" s="1">
        <v>5</v>
      </c>
      <c r="Q222" s="1">
        <v>12042</v>
      </c>
      <c r="R222" s="1">
        <v>6605</v>
      </c>
      <c r="S222" s="1">
        <v>20</v>
      </c>
      <c r="T222" s="1">
        <v>2</v>
      </c>
      <c r="U222" s="1">
        <v>36</v>
      </c>
      <c r="V222" s="1">
        <v>3</v>
      </c>
      <c r="W222" s="1">
        <v>3751</v>
      </c>
      <c r="X222" s="1">
        <v>109</v>
      </c>
      <c r="Y222" s="1">
        <v>205</v>
      </c>
      <c r="Z222" s="1">
        <v>138</v>
      </c>
    </row>
    <row r="223" spans="1:26" x14ac:dyDescent="0.25">
      <c r="A223" s="1" t="s">
        <v>251</v>
      </c>
      <c r="B223" s="1" t="s">
        <v>274</v>
      </c>
      <c r="C223" s="1" t="s">
        <v>277</v>
      </c>
      <c r="D223" s="23">
        <v>44372</v>
      </c>
      <c r="E223" s="1">
        <v>89</v>
      </c>
      <c r="F223" s="1">
        <v>30</v>
      </c>
      <c r="G223" s="1">
        <v>18</v>
      </c>
      <c r="H223" s="1">
        <v>9</v>
      </c>
      <c r="I223" s="1">
        <v>9</v>
      </c>
      <c r="J223" s="1">
        <v>4</v>
      </c>
      <c r="K223" s="1">
        <v>74</v>
      </c>
      <c r="L223" s="1">
        <v>68</v>
      </c>
      <c r="M223" s="1">
        <v>52</v>
      </c>
      <c r="N223" s="1">
        <v>6</v>
      </c>
      <c r="O223" s="1">
        <v>6</v>
      </c>
      <c r="P223" s="1">
        <v>4</v>
      </c>
      <c r="Q223" s="1">
        <v>9150</v>
      </c>
      <c r="R223" s="1">
        <v>4624</v>
      </c>
      <c r="S223" s="1">
        <v>9</v>
      </c>
      <c r="T223" s="1">
        <v>2</v>
      </c>
      <c r="U223" s="1">
        <v>37</v>
      </c>
      <c r="V223" s="1">
        <v>3</v>
      </c>
      <c r="W223" s="1">
        <v>2613</v>
      </c>
      <c r="X223" s="1">
        <v>87</v>
      </c>
      <c r="Y223" s="1">
        <v>159</v>
      </c>
      <c r="Z223" s="1">
        <v>114</v>
      </c>
    </row>
    <row r="224" spans="1:26" x14ac:dyDescent="0.25">
      <c r="A224" s="1" t="s">
        <v>251</v>
      </c>
      <c r="B224" s="1" t="s">
        <v>274</v>
      </c>
      <c r="C224" s="1" t="s">
        <v>278</v>
      </c>
      <c r="D224" s="23">
        <v>44372</v>
      </c>
      <c r="E224" s="1">
        <v>77</v>
      </c>
      <c r="F224" s="1">
        <v>36</v>
      </c>
      <c r="G224" s="1">
        <v>25</v>
      </c>
      <c r="H224" s="1">
        <v>11</v>
      </c>
      <c r="I224" s="1">
        <v>10</v>
      </c>
      <c r="J224" s="1">
        <v>4</v>
      </c>
      <c r="K224" s="1">
        <v>72</v>
      </c>
      <c r="L224" s="1">
        <v>63</v>
      </c>
      <c r="M224" s="1">
        <v>50</v>
      </c>
      <c r="N224" s="1">
        <v>6</v>
      </c>
      <c r="O224" s="1">
        <v>6</v>
      </c>
      <c r="P224" s="1">
        <v>4</v>
      </c>
      <c r="Q224" s="1">
        <v>9392</v>
      </c>
      <c r="R224" s="1">
        <v>5490</v>
      </c>
      <c r="S224" s="1">
        <v>14</v>
      </c>
      <c r="T224" s="1">
        <v>3</v>
      </c>
      <c r="U224" s="1">
        <v>35</v>
      </c>
      <c r="V224" s="1">
        <v>2</v>
      </c>
      <c r="W224" s="1">
        <v>3124</v>
      </c>
      <c r="X224" s="1">
        <v>104</v>
      </c>
      <c r="Y224" s="1">
        <v>183</v>
      </c>
      <c r="Z224" s="1">
        <v>135</v>
      </c>
    </row>
    <row r="225" spans="1:26" x14ac:dyDescent="0.25">
      <c r="A225" s="1" t="s">
        <v>251</v>
      </c>
      <c r="B225" s="1" t="s">
        <v>287</v>
      </c>
      <c r="C225" s="1" t="s">
        <v>288</v>
      </c>
      <c r="D225" s="23">
        <v>44372</v>
      </c>
      <c r="E225" s="1">
        <v>69</v>
      </c>
      <c r="F225" s="1">
        <v>25</v>
      </c>
      <c r="G225" s="1">
        <v>10</v>
      </c>
      <c r="H225" s="1">
        <v>8</v>
      </c>
      <c r="I225" s="1">
        <v>8</v>
      </c>
      <c r="J225" s="1">
        <v>3</v>
      </c>
      <c r="K225" s="1">
        <v>36</v>
      </c>
      <c r="L225" s="1">
        <v>29</v>
      </c>
      <c r="M225" s="1">
        <v>18</v>
      </c>
      <c r="N225" s="1">
        <v>13</v>
      </c>
      <c r="O225" s="1">
        <v>13</v>
      </c>
      <c r="P225" s="1">
        <v>9</v>
      </c>
      <c r="Q225" s="1">
        <v>7877</v>
      </c>
      <c r="R225" s="1">
        <v>4629</v>
      </c>
      <c r="S225" s="1">
        <v>6</v>
      </c>
      <c r="T225" s="1">
        <v>1</v>
      </c>
      <c r="U225" s="1">
        <v>10</v>
      </c>
      <c r="V225" s="1">
        <v>3</v>
      </c>
      <c r="W225" s="1">
        <v>2622</v>
      </c>
      <c r="X225" s="1">
        <v>64</v>
      </c>
      <c r="Y225" s="1">
        <v>134</v>
      </c>
      <c r="Z225" s="1">
        <v>84</v>
      </c>
    </row>
    <row r="226" spans="1:26" x14ac:dyDescent="0.25">
      <c r="A226" s="1" t="s">
        <v>251</v>
      </c>
      <c r="B226" s="1" t="s">
        <v>287</v>
      </c>
      <c r="C226" s="1" t="s">
        <v>289</v>
      </c>
      <c r="D226" s="23">
        <v>44372</v>
      </c>
      <c r="E226" s="1">
        <v>88</v>
      </c>
      <c r="F226" s="1">
        <v>52</v>
      </c>
      <c r="G226" s="1">
        <v>31</v>
      </c>
      <c r="H226" s="1">
        <v>1</v>
      </c>
      <c r="I226" s="1">
        <v>1</v>
      </c>
      <c r="J226" s="1">
        <v>0</v>
      </c>
      <c r="K226" s="1">
        <v>47</v>
      </c>
      <c r="L226" s="1">
        <v>37</v>
      </c>
      <c r="M226" s="1">
        <v>24</v>
      </c>
      <c r="N226" s="1">
        <v>22</v>
      </c>
      <c r="O226" s="1">
        <v>22</v>
      </c>
      <c r="P226" s="1">
        <v>14</v>
      </c>
      <c r="Q226" s="1">
        <v>14375</v>
      </c>
      <c r="R226" s="1">
        <v>5873</v>
      </c>
      <c r="S226" s="1">
        <v>16</v>
      </c>
      <c r="T226" s="1">
        <v>0</v>
      </c>
      <c r="U226" s="1">
        <v>21</v>
      </c>
      <c r="V226" s="1">
        <v>7</v>
      </c>
      <c r="W226" s="1">
        <v>2643</v>
      </c>
      <c r="X226" s="1">
        <v>80</v>
      </c>
      <c r="Y226" s="1">
        <v>168</v>
      </c>
      <c r="Z226" s="1">
        <v>101</v>
      </c>
    </row>
    <row r="227" spans="1:26" x14ac:dyDescent="0.25">
      <c r="A227" s="1" t="s">
        <v>251</v>
      </c>
      <c r="B227" s="1" t="s">
        <v>287</v>
      </c>
      <c r="C227" s="1" t="s">
        <v>290</v>
      </c>
      <c r="D227" s="23">
        <v>44372</v>
      </c>
      <c r="E227" s="1">
        <v>1</v>
      </c>
      <c r="F227" s="1">
        <v>1</v>
      </c>
      <c r="G227" s="1">
        <v>0</v>
      </c>
      <c r="H227" s="1">
        <v>1</v>
      </c>
      <c r="I227" s="1">
        <v>1</v>
      </c>
      <c r="J227" s="1">
        <v>0</v>
      </c>
      <c r="K227" s="1">
        <v>0</v>
      </c>
      <c r="L227" s="1">
        <v>0</v>
      </c>
      <c r="M227" s="1">
        <v>0</v>
      </c>
      <c r="N227" s="1">
        <v>0</v>
      </c>
      <c r="O227" s="1">
        <v>0</v>
      </c>
      <c r="P227" s="1">
        <v>0</v>
      </c>
      <c r="Q227" s="1">
        <v>264</v>
      </c>
      <c r="R227" s="1">
        <v>157</v>
      </c>
      <c r="S227" s="1">
        <v>0</v>
      </c>
      <c r="T227" s="1">
        <v>0</v>
      </c>
      <c r="U227" s="1">
        <v>0</v>
      </c>
      <c r="V227" s="1">
        <v>0</v>
      </c>
      <c r="W227" s="1">
        <v>77</v>
      </c>
      <c r="X227" s="1">
        <v>2</v>
      </c>
      <c r="Y227" s="1">
        <v>3</v>
      </c>
      <c r="Z227" s="1">
        <v>3</v>
      </c>
    </row>
    <row r="228" spans="1:26" x14ac:dyDescent="0.25">
      <c r="A228" s="1" t="s">
        <v>251</v>
      </c>
      <c r="B228" s="1" t="s">
        <v>287</v>
      </c>
      <c r="C228" s="1" t="s">
        <v>291</v>
      </c>
      <c r="D228" s="23">
        <v>44372</v>
      </c>
      <c r="E228" s="1">
        <v>22</v>
      </c>
      <c r="F228" s="1">
        <v>13</v>
      </c>
      <c r="G228" s="1">
        <v>7</v>
      </c>
      <c r="H228" s="1">
        <v>5</v>
      </c>
      <c r="I228" s="1">
        <v>5</v>
      </c>
      <c r="J228" s="1">
        <v>3</v>
      </c>
      <c r="K228" s="1">
        <v>25</v>
      </c>
      <c r="L228" s="1">
        <v>19</v>
      </c>
      <c r="M228" s="1">
        <v>14</v>
      </c>
      <c r="N228" s="1">
        <v>25</v>
      </c>
      <c r="O228" s="1">
        <v>25</v>
      </c>
      <c r="P228" s="1">
        <v>7</v>
      </c>
      <c r="Q228" s="1">
        <v>6866</v>
      </c>
      <c r="R228" s="1">
        <v>3637</v>
      </c>
      <c r="S228" s="1">
        <v>3</v>
      </c>
      <c r="T228" s="1">
        <v>2</v>
      </c>
      <c r="U228" s="1">
        <v>12</v>
      </c>
      <c r="V228" s="1">
        <v>4</v>
      </c>
      <c r="W228" s="1">
        <v>1422</v>
      </c>
      <c r="X228" s="1">
        <v>40</v>
      </c>
      <c r="Y228" s="1">
        <v>92</v>
      </c>
      <c r="Z228" s="1">
        <v>64</v>
      </c>
    </row>
    <row r="229" spans="1:26" x14ac:dyDescent="0.25">
      <c r="A229" s="1" t="s">
        <v>251</v>
      </c>
      <c r="B229" s="1" t="s">
        <v>287</v>
      </c>
      <c r="C229" s="1" t="s">
        <v>292</v>
      </c>
      <c r="D229" s="23">
        <v>44372</v>
      </c>
      <c r="E229" s="1">
        <v>77</v>
      </c>
      <c r="F229" s="1">
        <v>46</v>
      </c>
      <c r="G229" s="1">
        <v>21</v>
      </c>
      <c r="H229" s="1">
        <v>13</v>
      </c>
      <c r="I229" s="1">
        <v>13</v>
      </c>
      <c r="J229" s="1">
        <v>7</v>
      </c>
      <c r="K229" s="1">
        <v>54</v>
      </c>
      <c r="L229" s="1">
        <v>50</v>
      </c>
      <c r="M229" s="1">
        <v>38</v>
      </c>
      <c r="N229" s="1">
        <v>21</v>
      </c>
      <c r="O229" s="1">
        <v>20</v>
      </c>
      <c r="P229" s="1">
        <v>10</v>
      </c>
      <c r="Q229" s="1">
        <v>10352</v>
      </c>
      <c r="R229" s="1">
        <v>5910</v>
      </c>
      <c r="S229" s="1">
        <v>15</v>
      </c>
      <c r="T229" s="1">
        <v>5</v>
      </c>
      <c r="U229" s="1">
        <v>34</v>
      </c>
      <c r="V229" s="1">
        <v>5</v>
      </c>
      <c r="W229" s="1">
        <v>3242</v>
      </c>
      <c r="X229" s="1">
        <v>119</v>
      </c>
      <c r="Y229" s="1">
        <v>235</v>
      </c>
      <c r="Z229" s="1">
        <v>158</v>
      </c>
    </row>
    <row r="230" spans="1:26" x14ac:dyDescent="0.25">
      <c r="A230" s="1" t="s">
        <v>251</v>
      </c>
      <c r="B230" s="1" t="s">
        <v>352</v>
      </c>
      <c r="C230" s="1" t="s">
        <v>279</v>
      </c>
      <c r="D230" s="23">
        <v>44372</v>
      </c>
      <c r="E230" s="1">
        <v>19</v>
      </c>
      <c r="F230" s="1">
        <v>3</v>
      </c>
      <c r="G230" s="1">
        <v>3</v>
      </c>
      <c r="H230" s="1">
        <v>0</v>
      </c>
      <c r="I230" s="1">
        <v>0</v>
      </c>
      <c r="J230" s="1">
        <v>0</v>
      </c>
      <c r="K230" s="1">
        <v>14</v>
      </c>
      <c r="L230" s="1">
        <v>12</v>
      </c>
      <c r="M230" s="1">
        <v>12</v>
      </c>
      <c r="N230" s="1">
        <v>2</v>
      </c>
      <c r="O230" s="1">
        <v>2</v>
      </c>
      <c r="P230" s="1">
        <v>1</v>
      </c>
      <c r="Q230" s="1">
        <v>2738</v>
      </c>
      <c r="R230" s="1">
        <v>1502</v>
      </c>
      <c r="S230" s="1">
        <v>3</v>
      </c>
      <c r="T230" s="1">
        <v>0</v>
      </c>
      <c r="U230" s="1">
        <v>7</v>
      </c>
      <c r="V230" s="1">
        <v>1</v>
      </c>
      <c r="W230" s="1">
        <v>865</v>
      </c>
      <c r="X230" s="1">
        <v>25</v>
      </c>
      <c r="Y230" s="1">
        <v>34</v>
      </c>
      <c r="Z230" s="1">
        <v>27</v>
      </c>
    </row>
    <row r="231" spans="1:26" x14ac:dyDescent="0.25">
      <c r="A231" s="1" t="s">
        <v>251</v>
      </c>
      <c r="B231" s="1" t="s">
        <v>352</v>
      </c>
      <c r="C231" s="1" t="s">
        <v>280</v>
      </c>
      <c r="D231" s="23">
        <v>44372</v>
      </c>
      <c r="E231" s="1">
        <v>33</v>
      </c>
      <c r="F231" s="1">
        <v>10</v>
      </c>
      <c r="G231" s="1">
        <v>6</v>
      </c>
      <c r="H231" s="1">
        <v>1</v>
      </c>
      <c r="I231" s="1">
        <v>1</v>
      </c>
      <c r="J231" s="1">
        <v>1</v>
      </c>
      <c r="K231" s="1">
        <v>27</v>
      </c>
      <c r="L231" s="1">
        <v>26</v>
      </c>
      <c r="M231" s="1">
        <v>20</v>
      </c>
      <c r="N231" s="1">
        <v>18</v>
      </c>
      <c r="O231" s="1">
        <v>16</v>
      </c>
      <c r="P231" s="1">
        <v>7</v>
      </c>
      <c r="Q231" s="1">
        <v>5615</v>
      </c>
      <c r="R231" s="1">
        <v>2882</v>
      </c>
      <c r="S231" s="1">
        <v>2</v>
      </c>
      <c r="T231" s="1">
        <v>0</v>
      </c>
      <c r="U231" s="1">
        <v>16</v>
      </c>
      <c r="V231" s="1">
        <v>3</v>
      </c>
      <c r="W231" s="1">
        <v>1460</v>
      </c>
      <c r="X231" s="1">
        <v>44</v>
      </c>
      <c r="Y231" s="1">
        <v>85</v>
      </c>
      <c r="Z231" s="1">
        <v>60</v>
      </c>
    </row>
    <row r="232" spans="1:26" x14ac:dyDescent="0.25">
      <c r="A232" s="1" t="s">
        <v>251</v>
      </c>
      <c r="B232" s="1" t="s">
        <v>352</v>
      </c>
      <c r="C232" s="1" t="s">
        <v>283</v>
      </c>
      <c r="D232" s="23">
        <v>44372</v>
      </c>
      <c r="E232" s="1">
        <v>81</v>
      </c>
      <c r="F232" s="1">
        <v>29</v>
      </c>
      <c r="G232" s="1">
        <v>19</v>
      </c>
      <c r="H232" s="1">
        <v>4</v>
      </c>
      <c r="I232" s="1">
        <v>4</v>
      </c>
      <c r="J232" s="1">
        <v>3</v>
      </c>
      <c r="K232" s="1">
        <v>65</v>
      </c>
      <c r="L232" s="1">
        <v>62</v>
      </c>
      <c r="M232" s="1">
        <v>50</v>
      </c>
      <c r="N232" s="1">
        <v>5</v>
      </c>
      <c r="O232" s="1">
        <v>4</v>
      </c>
      <c r="P232" s="1">
        <v>3</v>
      </c>
      <c r="Q232" s="1">
        <v>9663</v>
      </c>
      <c r="R232" s="1">
        <v>5414</v>
      </c>
      <c r="S232" s="1">
        <v>15</v>
      </c>
      <c r="T232" s="1">
        <v>1</v>
      </c>
      <c r="U232" s="1">
        <v>40</v>
      </c>
      <c r="V232" s="1">
        <v>3</v>
      </c>
      <c r="W232" s="1">
        <v>2784</v>
      </c>
      <c r="X232" s="1">
        <v>105</v>
      </c>
      <c r="Y232" s="1">
        <v>185</v>
      </c>
      <c r="Z232" s="1">
        <v>127</v>
      </c>
    </row>
    <row r="233" spans="1:26" x14ac:dyDescent="0.25">
      <c r="A233" s="1" t="s">
        <v>251</v>
      </c>
      <c r="B233" s="1" t="s">
        <v>352</v>
      </c>
      <c r="C233" s="1" t="s">
        <v>281</v>
      </c>
      <c r="D233" s="23">
        <v>44372</v>
      </c>
      <c r="E233" s="1">
        <v>86</v>
      </c>
      <c r="F233" s="1">
        <v>29</v>
      </c>
      <c r="G233" s="1">
        <v>16</v>
      </c>
      <c r="H233" s="1">
        <v>5</v>
      </c>
      <c r="I233" s="1">
        <v>5</v>
      </c>
      <c r="J233" s="1">
        <v>3</v>
      </c>
      <c r="K233" s="1">
        <v>66</v>
      </c>
      <c r="L233" s="1">
        <v>59</v>
      </c>
      <c r="M233" s="1">
        <v>51</v>
      </c>
      <c r="N233" s="1">
        <v>13</v>
      </c>
      <c r="O233" s="1">
        <v>13</v>
      </c>
      <c r="P233" s="1">
        <v>11</v>
      </c>
      <c r="Q233" s="1">
        <v>7441</v>
      </c>
      <c r="R233" s="1">
        <v>4149</v>
      </c>
      <c r="S233" s="1">
        <v>12</v>
      </c>
      <c r="T233" s="1">
        <v>2</v>
      </c>
      <c r="U233" s="1">
        <v>41</v>
      </c>
      <c r="V233" s="1">
        <v>9</v>
      </c>
      <c r="W233" s="1">
        <v>2523</v>
      </c>
      <c r="X233" s="1">
        <v>101</v>
      </c>
      <c r="Y233" s="1">
        <v>182</v>
      </c>
      <c r="Z233" s="1">
        <v>136</v>
      </c>
    </row>
    <row r="234" spans="1:26" x14ac:dyDescent="0.25">
      <c r="A234" s="1" t="s">
        <v>251</v>
      </c>
      <c r="B234" s="1" t="s">
        <v>352</v>
      </c>
      <c r="C234" s="1" t="s">
        <v>284</v>
      </c>
      <c r="D234" s="23">
        <v>44372</v>
      </c>
      <c r="E234" s="1">
        <v>110</v>
      </c>
      <c r="F234" s="1">
        <v>52</v>
      </c>
      <c r="G234" s="1">
        <v>25</v>
      </c>
      <c r="H234" s="1">
        <v>29</v>
      </c>
      <c r="I234" s="1">
        <v>29</v>
      </c>
      <c r="J234" s="1">
        <v>18</v>
      </c>
      <c r="K234" s="1">
        <v>62</v>
      </c>
      <c r="L234" s="1">
        <v>56</v>
      </c>
      <c r="M234" s="1">
        <v>47</v>
      </c>
      <c r="N234" s="1">
        <v>37</v>
      </c>
      <c r="O234" s="1">
        <v>37</v>
      </c>
      <c r="P234" s="1">
        <v>26</v>
      </c>
      <c r="Q234" s="1">
        <v>11632</v>
      </c>
      <c r="R234" s="1">
        <v>6571</v>
      </c>
      <c r="S234" s="1">
        <v>17</v>
      </c>
      <c r="T234" s="1">
        <v>15</v>
      </c>
      <c r="U234" s="1">
        <v>39</v>
      </c>
      <c r="V234" s="1">
        <v>22</v>
      </c>
      <c r="W234" s="1">
        <v>3830</v>
      </c>
      <c r="X234" s="1">
        <v>108</v>
      </c>
      <c r="Y234" s="1">
        <v>197</v>
      </c>
      <c r="Z234" s="1">
        <v>139</v>
      </c>
    </row>
    <row r="235" spans="1:26" x14ac:dyDescent="0.25">
      <c r="A235" s="1" t="s">
        <v>251</v>
      </c>
      <c r="B235" s="1" t="s">
        <v>352</v>
      </c>
      <c r="C235" s="1" t="s">
        <v>285</v>
      </c>
      <c r="D235" s="23">
        <v>44372</v>
      </c>
      <c r="E235" s="1">
        <v>10</v>
      </c>
      <c r="F235" s="1">
        <v>7</v>
      </c>
      <c r="G235" s="1">
        <v>3</v>
      </c>
      <c r="H235" s="1">
        <v>0</v>
      </c>
      <c r="I235" s="1">
        <v>0</v>
      </c>
      <c r="J235" s="1">
        <v>0</v>
      </c>
      <c r="K235" s="1">
        <v>4</v>
      </c>
      <c r="L235" s="1">
        <v>4</v>
      </c>
      <c r="M235" s="1">
        <v>3</v>
      </c>
      <c r="N235" s="1">
        <v>2</v>
      </c>
      <c r="O235" s="1">
        <v>2</v>
      </c>
      <c r="P235" s="1">
        <v>1</v>
      </c>
      <c r="Q235" s="1">
        <v>1897</v>
      </c>
      <c r="R235" s="1">
        <v>1189</v>
      </c>
      <c r="S235" s="1">
        <v>3</v>
      </c>
      <c r="T235" s="1">
        <v>0</v>
      </c>
      <c r="U235" s="1">
        <v>1</v>
      </c>
      <c r="V235" s="1">
        <v>1</v>
      </c>
      <c r="W235" s="1">
        <v>679</v>
      </c>
      <c r="X235" s="1">
        <v>10</v>
      </c>
      <c r="Y235" s="1">
        <v>15</v>
      </c>
      <c r="Z235" s="1">
        <v>10</v>
      </c>
    </row>
    <row r="236" spans="1:26" x14ac:dyDescent="0.25">
      <c r="A236" s="1" t="s">
        <v>251</v>
      </c>
      <c r="B236" s="1" t="s">
        <v>352</v>
      </c>
      <c r="C236" s="1" t="s">
        <v>286</v>
      </c>
      <c r="D236" s="23">
        <v>44372</v>
      </c>
      <c r="E236" s="1">
        <v>46</v>
      </c>
      <c r="F236" s="1">
        <v>24</v>
      </c>
      <c r="G236" s="1">
        <v>18</v>
      </c>
      <c r="H236" s="1">
        <v>1</v>
      </c>
      <c r="I236" s="1">
        <v>1</v>
      </c>
      <c r="J236" s="1">
        <v>0</v>
      </c>
      <c r="K236" s="1">
        <v>13</v>
      </c>
      <c r="L236" s="1">
        <v>13</v>
      </c>
      <c r="M236" s="1">
        <v>10</v>
      </c>
      <c r="N236" s="1">
        <v>1</v>
      </c>
      <c r="O236" s="1">
        <v>1</v>
      </c>
      <c r="P236" s="1">
        <v>0</v>
      </c>
      <c r="Q236" s="1">
        <v>10175</v>
      </c>
      <c r="R236" s="1">
        <v>6098</v>
      </c>
      <c r="S236" s="1">
        <v>9</v>
      </c>
      <c r="T236" s="1">
        <v>0</v>
      </c>
      <c r="U236" s="1">
        <v>8</v>
      </c>
      <c r="V236" s="1">
        <v>0</v>
      </c>
      <c r="W236" s="1">
        <v>3008</v>
      </c>
      <c r="X236" s="1">
        <v>52</v>
      </c>
      <c r="Y236" s="1">
        <v>87</v>
      </c>
      <c r="Z236" s="1">
        <v>60</v>
      </c>
    </row>
    <row r="237" spans="1:26" x14ac:dyDescent="0.25">
      <c r="A237" s="1" t="s">
        <v>251</v>
      </c>
      <c r="B237" s="1" t="s">
        <v>352</v>
      </c>
      <c r="C237" s="1" t="s">
        <v>282</v>
      </c>
      <c r="D237" s="23">
        <v>44372</v>
      </c>
      <c r="E237" s="1">
        <v>71</v>
      </c>
      <c r="F237" s="1">
        <v>34</v>
      </c>
      <c r="G237" s="1">
        <v>17</v>
      </c>
      <c r="H237" s="1">
        <v>8</v>
      </c>
      <c r="I237" s="1">
        <v>8</v>
      </c>
      <c r="J237" s="1">
        <v>3</v>
      </c>
      <c r="K237" s="1">
        <v>69</v>
      </c>
      <c r="L237" s="1">
        <v>62</v>
      </c>
      <c r="M237" s="1">
        <v>47</v>
      </c>
      <c r="N237" s="1">
        <v>50</v>
      </c>
      <c r="O237" s="1">
        <v>50</v>
      </c>
      <c r="P237" s="1">
        <v>21</v>
      </c>
      <c r="Q237" s="1">
        <v>13071</v>
      </c>
      <c r="R237" s="1">
        <v>6839</v>
      </c>
      <c r="S237" s="1">
        <v>8</v>
      </c>
      <c r="T237" s="1">
        <v>2</v>
      </c>
      <c r="U237" s="1">
        <v>33</v>
      </c>
      <c r="V237" s="1">
        <v>12</v>
      </c>
      <c r="W237" s="1">
        <v>3193</v>
      </c>
      <c r="X237" s="1">
        <v>90</v>
      </c>
      <c r="Y237" s="1">
        <v>164</v>
      </c>
      <c r="Z237" s="1">
        <v>120</v>
      </c>
    </row>
    <row r="238" spans="1:26" x14ac:dyDescent="0.25">
      <c r="A238" s="1" t="s">
        <v>293</v>
      </c>
      <c r="B238" s="1" t="s">
        <v>294</v>
      </c>
      <c r="C238" s="1" t="s">
        <v>295</v>
      </c>
      <c r="D238" s="23">
        <v>44372</v>
      </c>
      <c r="E238" s="1">
        <v>59</v>
      </c>
      <c r="F238" s="1">
        <v>25</v>
      </c>
      <c r="G238" s="1">
        <v>14</v>
      </c>
      <c r="H238" s="1">
        <v>3</v>
      </c>
      <c r="I238" s="1">
        <v>3</v>
      </c>
      <c r="J238" s="1">
        <v>2</v>
      </c>
      <c r="K238" s="1">
        <v>39</v>
      </c>
      <c r="L238" s="1">
        <v>32</v>
      </c>
      <c r="M238" s="1">
        <v>20</v>
      </c>
      <c r="N238" s="1">
        <v>2</v>
      </c>
      <c r="O238" s="1">
        <v>2</v>
      </c>
      <c r="P238" s="1">
        <v>1</v>
      </c>
      <c r="Q238" s="1">
        <v>6345</v>
      </c>
      <c r="R238" s="1">
        <v>3673</v>
      </c>
      <c r="S238" s="1">
        <v>10</v>
      </c>
      <c r="T238" s="1">
        <v>1</v>
      </c>
      <c r="U238" s="1">
        <v>18</v>
      </c>
      <c r="V238" s="1">
        <v>1</v>
      </c>
      <c r="W238" s="1">
        <v>2542</v>
      </c>
      <c r="X238" s="1">
        <v>44</v>
      </c>
      <c r="Y238" s="1">
        <v>91</v>
      </c>
      <c r="Z238" s="1">
        <v>51</v>
      </c>
    </row>
    <row r="239" spans="1:26" x14ac:dyDescent="0.25">
      <c r="A239" s="1" t="s">
        <v>293</v>
      </c>
      <c r="B239" s="1" t="s">
        <v>294</v>
      </c>
      <c r="C239" s="1" t="s">
        <v>296</v>
      </c>
      <c r="D239" s="23">
        <v>44372</v>
      </c>
      <c r="E239" s="1">
        <v>105</v>
      </c>
      <c r="F239" s="1">
        <v>38</v>
      </c>
      <c r="G239" s="1">
        <v>22</v>
      </c>
      <c r="H239" s="1">
        <v>13</v>
      </c>
      <c r="I239" s="1">
        <v>12</v>
      </c>
      <c r="J239" s="1">
        <v>6</v>
      </c>
      <c r="K239" s="1">
        <v>76</v>
      </c>
      <c r="L239" s="1">
        <v>66</v>
      </c>
      <c r="M239" s="1">
        <v>59</v>
      </c>
      <c r="N239" s="1">
        <v>5</v>
      </c>
      <c r="O239" s="1">
        <v>5</v>
      </c>
      <c r="P239" s="1">
        <v>5</v>
      </c>
      <c r="Q239" s="1">
        <v>11589</v>
      </c>
      <c r="R239" s="1">
        <v>7734</v>
      </c>
      <c r="S239" s="1">
        <v>16</v>
      </c>
      <c r="T239" s="1">
        <v>2</v>
      </c>
      <c r="U239" s="1">
        <v>54</v>
      </c>
      <c r="V239" s="1">
        <v>4</v>
      </c>
      <c r="W239" s="1">
        <v>4555</v>
      </c>
      <c r="X239" s="1">
        <v>105</v>
      </c>
      <c r="Y239" s="1">
        <v>182</v>
      </c>
      <c r="Z239" s="1">
        <v>132</v>
      </c>
    </row>
    <row r="240" spans="1:26" x14ac:dyDescent="0.25">
      <c r="A240" s="1" t="s">
        <v>293</v>
      </c>
      <c r="B240" s="1" t="s">
        <v>294</v>
      </c>
      <c r="C240" s="1" t="s">
        <v>297</v>
      </c>
      <c r="D240" s="23">
        <v>44372</v>
      </c>
      <c r="E240" s="1">
        <v>13</v>
      </c>
      <c r="F240" s="1">
        <v>7</v>
      </c>
      <c r="G240" s="1">
        <v>2</v>
      </c>
      <c r="H240" s="1">
        <v>4</v>
      </c>
      <c r="I240" s="1">
        <v>4</v>
      </c>
      <c r="J240" s="1">
        <v>3</v>
      </c>
      <c r="K240" s="1">
        <v>14</v>
      </c>
      <c r="L240" s="1">
        <v>13</v>
      </c>
      <c r="M240" s="1">
        <v>11</v>
      </c>
      <c r="N240" s="1">
        <v>0</v>
      </c>
      <c r="O240" s="1">
        <v>0</v>
      </c>
      <c r="P240" s="1">
        <v>0</v>
      </c>
      <c r="Q240" s="1">
        <v>2250</v>
      </c>
      <c r="R240" s="1">
        <v>1262</v>
      </c>
      <c r="S240" s="1">
        <v>1</v>
      </c>
      <c r="T240" s="1">
        <v>1</v>
      </c>
      <c r="U240" s="1">
        <v>8</v>
      </c>
      <c r="V240" s="1">
        <v>0</v>
      </c>
      <c r="W240" s="1">
        <v>846</v>
      </c>
      <c r="X240" s="1">
        <v>11</v>
      </c>
      <c r="Y240" s="1">
        <v>20</v>
      </c>
      <c r="Z240" s="1">
        <v>12</v>
      </c>
    </row>
    <row r="241" spans="1:26" x14ac:dyDescent="0.25">
      <c r="A241" s="1" t="s">
        <v>293</v>
      </c>
      <c r="B241" s="1" t="s">
        <v>294</v>
      </c>
      <c r="C241" s="1" t="s">
        <v>298</v>
      </c>
      <c r="D241" s="23">
        <v>44372</v>
      </c>
      <c r="E241" s="1">
        <v>62</v>
      </c>
      <c r="F241" s="1">
        <v>20</v>
      </c>
      <c r="G241" s="1">
        <v>11</v>
      </c>
      <c r="H241" s="1">
        <v>5</v>
      </c>
      <c r="I241" s="1">
        <v>5</v>
      </c>
      <c r="J241" s="1">
        <v>3</v>
      </c>
      <c r="K241" s="1">
        <v>28</v>
      </c>
      <c r="L241" s="1">
        <v>26</v>
      </c>
      <c r="M241" s="1">
        <v>20</v>
      </c>
      <c r="N241" s="1">
        <v>1</v>
      </c>
      <c r="O241" s="1">
        <v>1</v>
      </c>
      <c r="P241" s="1">
        <v>1</v>
      </c>
      <c r="Q241" s="1">
        <v>4677</v>
      </c>
      <c r="R241" s="1">
        <v>2490</v>
      </c>
      <c r="S241" s="1">
        <v>8</v>
      </c>
      <c r="T241" s="1">
        <v>2</v>
      </c>
      <c r="U241" s="1">
        <v>15</v>
      </c>
      <c r="V241" s="1">
        <v>0</v>
      </c>
      <c r="W241" s="1">
        <v>1617</v>
      </c>
      <c r="X241" s="1">
        <v>32</v>
      </c>
      <c r="Y241" s="1">
        <v>81</v>
      </c>
      <c r="Z241" s="1">
        <v>51</v>
      </c>
    </row>
    <row r="242" spans="1:26" x14ac:dyDescent="0.25">
      <c r="A242" s="1" t="s">
        <v>293</v>
      </c>
      <c r="B242" s="1" t="s">
        <v>294</v>
      </c>
      <c r="C242" s="1" t="s">
        <v>299</v>
      </c>
      <c r="D242" s="23">
        <v>44372</v>
      </c>
      <c r="E242" s="1">
        <v>53</v>
      </c>
      <c r="F242" s="1">
        <v>28</v>
      </c>
      <c r="G242" s="1">
        <v>10</v>
      </c>
      <c r="H242" s="1">
        <v>8</v>
      </c>
      <c r="I242" s="1">
        <v>8</v>
      </c>
      <c r="J242" s="1">
        <v>2</v>
      </c>
      <c r="K242" s="1">
        <v>28</v>
      </c>
      <c r="L242" s="1">
        <v>25</v>
      </c>
      <c r="M242" s="1">
        <v>17</v>
      </c>
      <c r="N242" s="1">
        <v>2</v>
      </c>
      <c r="O242" s="1">
        <v>2</v>
      </c>
      <c r="P242" s="1">
        <v>2</v>
      </c>
      <c r="Q242" s="1">
        <v>7895</v>
      </c>
      <c r="R242" s="1">
        <v>4120</v>
      </c>
      <c r="S242" s="1">
        <v>8</v>
      </c>
      <c r="T242" s="1">
        <v>1</v>
      </c>
      <c r="U242" s="1">
        <v>17</v>
      </c>
      <c r="V242" s="1">
        <v>2</v>
      </c>
      <c r="W242" s="1">
        <v>2845</v>
      </c>
      <c r="X242" s="1">
        <v>63</v>
      </c>
      <c r="Y242" s="1">
        <v>140</v>
      </c>
      <c r="Z242" s="1">
        <v>82</v>
      </c>
    </row>
    <row r="243" spans="1:26" x14ac:dyDescent="0.25">
      <c r="A243" s="1" t="s">
        <v>293</v>
      </c>
      <c r="B243" s="1" t="s">
        <v>300</v>
      </c>
      <c r="C243" s="1" t="s">
        <v>301</v>
      </c>
      <c r="D243" s="23">
        <v>44372</v>
      </c>
      <c r="E243" s="1">
        <v>71</v>
      </c>
      <c r="F243" s="1">
        <v>36</v>
      </c>
      <c r="G243" s="1">
        <v>16</v>
      </c>
      <c r="H243" s="1">
        <v>1</v>
      </c>
      <c r="I243" s="1">
        <v>1</v>
      </c>
      <c r="J243" s="1">
        <v>0</v>
      </c>
      <c r="K243" s="1">
        <v>45</v>
      </c>
      <c r="L243" s="1">
        <v>35</v>
      </c>
      <c r="M243" s="1">
        <v>30</v>
      </c>
      <c r="N243" s="1">
        <v>0</v>
      </c>
      <c r="O243" s="1">
        <v>0</v>
      </c>
      <c r="P243" s="1">
        <v>0</v>
      </c>
      <c r="Q243" s="1">
        <v>7222</v>
      </c>
      <c r="R243" s="1">
        <v>4570</v>
      </c>
      <c r="S243" s="1">
        <v>16</v>
      </c>
      <c r="T243" s="1">
        <v>0</v>
      </c>
      <c r="U243" s="1">
        <v>30</v>
      </c>
      <c r="V243" s="1">
        <v>0</v>
      </c>
      <c r="W243" s="1">
        <v>3461</v>
      </c>
      <c r="X243" s="1">
        <v>61</v>
      </c>
      <c r="Y243" s="1">
        <v>96</v>
      </c>
      <c r="Z243" s="1">
        <v>69</v>
      </c>
    </row>
    <row r="244" spans="1:26" x14ac:dyDescent="0.25">
      <c r="A244" s="1" t="s">
        <v>293</v>
      </c>
      <c r="B244" s="1" t="s">
        <v>300</v>
      </c>
      <c r="C244" s="1" t="s">
        <v>302</v>
      </c>
      <c r="D244" s="23">
        <v>44372</v>
      </c>
      <c r="E244" s="1">
        <v>112</v>
      </c>
      <c r="F244" s="1">
        <v>64</v>
      </c>
      <c r="G244" s="1">
        <v>31</v>
      </c>
      <c r="H244" s="1">
        <v>10</v>
      </c>
      <c r="I244" s="1">
        <v>10</v>
      </c>
      <c r="J244" s="1">
        <v>3</v>
      </c>
      <c r="K244" s="1">
        <v>72</v>
      </c>
      <c r="L244" s="1">
        <v>68</v>
      </c>
      <c r="M244" s="1">
        <v>59</v>
      </c>
      <c r="N244" s="1">
        <v>1</v>
      </c>
      <c r="O244" s="1">
        <v>1</v>
      </c>
      <c r="P244" s="1">
        <v>1</v>
      </c>
      <c r="Q244" s="1">
        <v>11010</v>
      </c>
      <c r="R244" s="1">
        <v>6934</v>
      </c>
      <c r="S244" s="1">
        <v>25</v>
      </c>
      <c r="T244" s="1">
        <v>2</v>
      </c>
      <c r="U244" s="1">
        <v>55</v>
      </c>
      <c r="V244" s="1">
        <v>1</v>
      </c>
      <c r="W244" s="1">
        <v>5555</v>
      </c>
      <c r="X244" s="1">
        <v>134</v>
      </c>
      <c r="Y244" s="1">
        <v>213</v>
      </c>
      <c r="Z244" s="1">
        <v>155</v>
      </c>
    </row>
    <row r="245" spans="1:26" x14ac:dyDescent="0.25">
      <c r="A245" s="1" t="s">
        <v>293</v>
      </c>
      <c r="B245" s="1" t="s">
        <v>300</v>
      </c>
      <c r="C245" s="1" t="s">
        <v>387</v>
      </c>
      <c r="D245" s="23">
        <v>44372</v>
      </c>
      <c r="E245" s="1">
        <v>102</v>
      </c>
      <c r="F245" s="1">
        <v>102</v>
      </c>
      <c r="G245" s="1">
        <v>22</v>
      </c>
      <c r="H245" s="1">
        <v>5</v>
      </c>
      <c r="I245" s="1">
        <v>5</v>
      </c>
      <c r="J245" s="1">
        <v>1</v>
      </c>
      <c r="K245" s="1">
        <v>52</v>
      </c>
      <c r="L245" s="1">
        <v>52</v>
      </c>
      <c r="M245" s="1">
        <v>39</v>
      </c>
      <c r="N245" s="1">
        <v>4</v>
      </c>
      <c r="O245" s="1">
        <v>4</v>
      </c>
      <c r="P245" s="1">
        <v>3</v>
      </c>
      <c r="Q245" s="1"/>
      <c r="R245" s="1"/>
      <c r="S245" s="1">
        <v>16</v>
      </c>
      <c r="T245" s="1"/>
      <c r="U245" s="1">
        <v>37</v>
      </c>
      <c r="V245" s="1">
        <v>1</v>
      </c>
      <c r="W245" s="1"/>
      <c r="X245" s="1">
        <v>93</v>
      </c>
      <c r="Y245" s="1">
        <v>143</v>
      </c>
      <c r="Z245" s="1">
        <v>109</v>
      </c>
    </row>
    <row r="246" spans="1:26" x14ac:dyDescent="0.25">
      <c r="A246" s="1" t="s">
        <v>293</v>
      </c>
      <c r="B246" s="1" t="s">
        <v>300</v>
      </c>
      <c r="C246" s="1" t="s">
        <v>303</v>
      </c>
      <c r="D246" s="23">
        <v>44372</v>
      </c>
      <c r="E246" s="1">
        <v>61</v>
      </c>
      <c r="F246" s="1">
        <v>31</v>
      </c>
      <c r="G246" s="1">
        <v>20</v>
      </c>
      <c r="H246" s="1">
        <v>2</v>
      </c>
      <c r="I246" s="1">
        <v>2</v>
      </c>
      <c r="J246" s="1">
        <v>1</v>
      </c>
      <c r="K246" s="1">
        <v>35</v>
      </c>
      <c r="L246" s="1">
        <v>31</v>
      </c>
      <c r="M246" s="1">
        <v>25</v>
      </c>
      <c r="N246" s="1">
        <v>6</v>
      </c>
      <c r="O246" s="1">
        <v>6</v>
      </c>
      <c r="P246" s="1">
        <v>6</v>
      </c>
      <c r="Q246" s="1">
        <v>5988</v>
      </c>
      <c r="R246" s="1">
        <v>3961</v>
      </c>
      <c r="S246" s="1">
        <v>17</v>
      </c>
      <c r="T246" s="1">
        <v>1</v>
      </c>
      <c r="U246" s="1">
        <v>22</v>
      </c>
      <c r="V246" s="1">
        <v>4</v>
      </c>
      <c r="W246" s="1">
        <v>2823</v>
      </c>
      <c r="X246" s="1">
        <v>34</v>
      </c>
      <c r="Y246" s="1">
        <v>49</v>
      </c>
      <c r="Z246" s="1">
        <v>38</v>
      </c>
    </row>
    <row r="247" spans="1:26" x14ac:dyDescent="0.25">
      <c r="A247" s="1" t="s">
        <v>293</v>
      </c>
      <c r="B247" s="1" t="s">
        <v>300</v>
      </c>
      <c r="C247" s="1" t="s">
        <v>304</v>
      </c>
      <c r="D247" s="23">
        <v>44372</v>
      </c>
      <c r="E247" s="1">
        <v>52</v>
      </c>
      <c r="F247" s="1">
        <v>37</v>
      </c>
      <c r="G247" s="1">
        <v>22</v>
      </c>
      <c r="H247" s="1">
        <v>0</v>
      </c>
      <c r="I247" s="1">
        <v>0</v>
      </c>
      <c r="J247" s="1">
        <v>0</v>
      </c>
      <c r="K247" s="1">
        <v>15</v>
      </c>
      <c r="L247" s="1">
        <v>14</v>
      </c>
      <c r="M247" s="1">
        <v>9</v>
      </c>
      <c r="N247" s="1">
        <v>1</v>
      </c>
      <c r="O247" s="1">
        <v>1</v>
      </c>
      <c r="P247" s="1">
        <v>0</v>
      </c>
      <c r="Q247" s="1">
        <v>5944</v>
      </c>
      <c r="R247" s="1">
        <v>4181</v>
      </c>
      <c r="S247" s="1">
        <v>13</v>
      </c>
      <c r="T247" s="1">
        <v>0</v>
      </c>
      <c r="U247" s="1">
        <v>6</v>
      </c>
      <c r="V247" s="1">
        <v>0</v>
      </c>
      <c r="W247" s="1">
        <v>3316</v>
      </c>
      <c r="X247" s="1">
        <v>36</v>
      </c>
      <c r="Y247" s="1">
        <v>54</v>
      </c>
      <c r="Z247" s="1">
        <v>37</v>
      </c>
    </row>
    <row r="248" spans="1:26" x14ac:dyDescent="0.25">
      <c r="A248" s="1" t="s">
        <v>293</v>
      </c>
      <c r="B248" s="1" t="s">
        <v>305</v>
      </c>
      <c r="C248" s="1" t="s">
        <v>306</v>
      </c>
      <c r="D248" s="23">
        <v>44372</v>
      </c>
      <c r="E248" s="1">
        <v>81</v>
      </c>
      <c r="F248" s="1">
        <v>34</v>
      </c>
      <c r="G248" s="1">
        <v>14</v>
      </c>
      <c r="H248" s="1">
        <v>6</v>
      </c>
      <c r="I248" s="1">
        <v>6</v>
      </c>
      <c r="J248" s="1">
        <v>2</v>
      </c>
      <c r="K248" s="1">
        <v>29</v>
      </c>
      <c r="L248" s="1">
        <v>20</v>
      </c>
      <c r="M248" s="1">
        <v>16</v>
      </c>
      <c r="N248" s="1">
        <v>6</v>
      </c>
      <c r="O248" s="1">
        <v>6</v>
      </c>
      <c r="P248" s="1">
        <v>3</v>
      </c>
      <c r="Q248" s="1">
        <v>7302</v>
      </c>
      <c r="R248" s="1">
        <v>4721</v>
      </c>
      <c r="S248" s="1">
        <v>9</v>
      </c>
      <c r="T248" s="1">
        <v>1</v>
      </c>
      <c r="U248" s="1">
        <v>15</v>
      </c>
      <c r="V248" s="1">
        <v>1</v>
      </c>
      <c r="W248" s="1">
        <v>2879</v>
      </c>
      <c r="X248" s="1">
        <v>35</v>
      </c>
      <c r="Y248" s="1">
        <v>60</v>
      </c>
      <c r="Z248" s="1">
        <v>44</v>
      </c>
    </row>
    <row r="249" spans="1:26" x14ac:dyDescent="0.25">
      <c r="A249" s="1" t="s">
        <v>293</v>
      </c>
      <c r="B249" s="1" t="s">
        <v>305</v>
      </c>
      <c r="C249" s="1" t="s">
        <v>307</v>
      </c>
      <c r="D249" s="23">
        <v>44372</v>
      </c>
      <c r="E249" s="1">
        <v>24</v>
      </c>
      <c r="F249" s="1">
        <v>6</v>
      </c>
      <c r="G249" s="1">
        <v>5</v>
      </c>
      <c r="H249" s="1">
        <v>5</v>
      </c>
      <c r="I249" s="1">
        <v>5</v>
      </c>
      <c r="J249" s="1">
        <v>1</v>
      </c>
      <c r="K249" s="1">
        <v>18</v>
      </c>
      <c r="L249" s="1">
        <v>14</v>
      </c>
      <c r="M249" s="1">
        <v>12</v>
      </c>
      <c r="N249" s="1">
        <v>5</v>
      </c>
      <c r="O249" s="1">
        <v>4</v>
      </c>
      <c r="P249" s="1">
        <v>2</v>
      </c>
      <c r="Q249" s="1">
        <v>5298</v>
      </c>
      <c r="R249" s="1">
        <v>2491</v>
      </c>
      <c r="S249" s="1">
        <v>4</v>
      </c>
      <c r="T249" s="1">
        <v>1</v>
      </c>
      <c r="U249" s="1">
        <v>9</v>
      </c>
      <c r="V249" s="1">
        <v>2</v>
      </c>
      <c r="W249" s="1">
        <v>1376</v>
      </c>
      <c r="X249" s="1">
        <v>20</v>
      </c>
      <c r="Y249" s="1">
        <v>48</v>
      </c>
      <c r="Z249" s="1">
        <v>25</v>
      </c>
    </row>
    <row r="250" spans="1:26" x14ac:dyDescent="0.25">
      <c r="A250" s="1" t="s">
        <v>293</v>
      </c>
      <c r="B250" s="1" t="s">
        <v>305</v>
      </c>
      <c r="C250" s="1" t="s">
        <v>388</v>
      </c>
      <c r="D250" s="23">
        <v>44372</v>
      </c>
      <c r="E250" s="1">
        <v>51</v>
      </c>
      <c r="F250" s="1">
        <v>51</v>
      </c>
      <c r="G250" s="1">
        <v>15</v>
      </c>
      <c r="H250" s="1">
        <v>2</v>
      </c>
      <c r="I250" s="1">
        <v>2</v>
      </c>
      <c r="J250" s="1">
        <v>1</v>
      </c>
      <c r="K250" s="1">
        <v>41</v>
      </c>
      <c r="L250" s="1">
        <v>41</v>
      </c>
      <c r="M250" s="1">
        <v>25</v>
      </c>
      <c r="N250" s="1">
        <v>1</v>
      </c>
      <c r="O250" s="1">
        <v>1</v>
      </c>
      <c r="P250" s="1"/>
      <c r="Q250" s="1"/>
      <c r="R250" s="1"/>
      <c r="S250" s="1">
        <v>9</v>
      </c>
      <c r="T250" s="1">
        <v>1</v>
      </c>
      <c r="U250" s="1">
        <v>20</v>
      </c>
      <c r="V250" s="1"/>
      <c r="W250" s="1"/>
      <c r="X250" s="1">
        <v>37</v>
      </c>
      <c r="Y250" s="1">
        <v>73</v>
      </c>
      <c r="Z250" s="1">
        <v>45</v>
      </c>
    </row>
    <row r="251" spans="1:26" x14ac:dyDescent="0.25">
      <c r="A251" s="1" t="s">
        <v>293</v>
      </c>
      <c r="B251" s="1" t="s">
        <v>305</v>
      </c>
      <c r="C251" s="1" t="s">
        <v>308</v>
      </c>
      <c r="D251" s="23">
        <v>44372</v>
      </c>
      <c r="E251" s="1">
        <v>29</v>
      </c>
      <c r="F251" s="1">
        <v>11</v>
      </c>
      <c r="G251" s="1">
        <v>9</v>
      </c>
      <c r="H251" s="1">
        <v>1</v>
      </c>
      <c r="I251" s="1">
        <v>1</v>
      </c>
      <c r="J251" s="1">
        <v>1</v>
      </c>
      <c r="K251" s="1">
        <v>12</v>
      </c>
      <c r="L251" s="1">
        <v>11</v>
      </c>
      <c r="M251" s="1">
        <v>11</v>
      </c>
      <c r="N251" s="1">
        <v>1</v>
      </c>
      <c r="O251" s="1">
        <v>1</v>
      </c>
      <c r="P251" s="1">
        <v>0</v>
      </c>
      <c r="Q251" s="1">
        <v>3139</v>
      </c>
      <c r="R251" s="1">
        <v>2234</v>
      </c>
      <c r="S251" s="1">
        <v>7</v>
      </c>
      <c r="T251" s="1">
        <v>1</v>
      </c>
      <c r="U251" s="1">
        <v>9</v>
      </c>
      <c r="V251" s="1">
        <v>0</v>
      </c>
      <c r="W251" s="1">
        <v>1671</v>
      </c>
      <c r="X251" s="1">
        <v>28</v>
      </c>
      <c r="Y251" s="1">
        <v>49</v>
      </c>
      <c r="Z251" s="1">
        <v>34</v>
      </c>
    </row>
    <row r="252" spans="1:26" x14ac:dyDescent="0.25">
      <c r="A252" s="1" t="s">
        <v>293</v>
      </c>
      <c r="B252" s="1" t="s">
        <v>305</v>
      </c>
      <c r="C252" s="1" t="s">
        <v>309</v>
      </c>
      <c r="D252" s="23">
        <v>44372</v>
      </c>
      <c r="E252" s="1">
        <v>88</v>
      </c>
      <c r="F252" s="1">
        <v>43</v>
      </c>
      <c r="G252" s="1">
        <v>21</v>
      </c>
      <c r="H252" s="1">
        <v>3</v>
      </c>
      <c r="I252" s="1">
        <v>3</v>
      </c>
      <c r="J252" s="1">
        <v>2</v>
      </c>
      <c r="K252" s="1">
        <v>28</v>
      </c>
      <c r="L252" s="1">
        <v>25</v>
      </c>
      <c r="M252" s="1">
        <v>21</v>
      </c>
      <c r="N252" s="1">
        <v>3</v>
      </c>
      <c r="O252" s="1">
        <v>2</v>
      </c>
      <c r="P252" s="1">
        <v>0</v>
      </c>
      <c r="Q252" s="1">
        <v>6697</v>
      </c>
      <c r="R252" s="1">
        <v>4011</v>
      </c>
      <c r="S252" s="1">
        <v>16</v>
      </c>
      <c r="T252" s="1">
        <v>1</v>
      </c>
      <c r="U252" s="1">
        <v>17</v>
      </c>
      <c r="V252" s="1">
        <v>0</v>
      </c>
      <c r="W252" s="1">
        <v>2937</v>
      </c>
      <c r="X252" s="1">
        <v>51</v>
      </c>
      <c r="Y252" s="1">
        <v>95</v>
      </c>
      <c r="Z252" s="1">
        <v>59</v>
      </c>
    </row>
    <row r="253" spans="1:26" x14ac:dyDescent="0.25">
      <c r="A253" s="1" t="s">
        <v>293</v>
      </c>
      <c r="B253" s="1" t="s">
        <v>305</v>
      </c>
      <c r="C253" s="1" t="s">
        <v>310</v>
      </c>
      <c r="D253" s="23">
        <v>44372</v>
      </c>
      <c r="E253" s="1">
        <v>48</v>
      </c>
      <c r="F253" s="1">
        <v>30</v>
      </c>
      <c r="G253" s="1">
        <v>11</v>
      </c>
      <c r="H253" s="1">
        <v>2</v>
      </c>
      <c r="I253" s="1">
        <v>2</v>
      </c>
      <c r="J253" s="1">
        <v>2</v>
      </c>
      <c r="K253" s="1">
        <v>21</v>
      </c>
      <c r="L253" s="1">
        <v>20</v>
      </c>
      <c r="M253" s="1">
        <v>13</v>
      </c>
      <c r="N253" s="1">
        <v>2</v>
      </c>
      <c r="O253" s="1">
        <v>1</v>
      </c>
      <c r="P253" s="1">
        <v>1</v>
      </c>
      <c r="Q253" s="1">
        <v>5084</v>
      </c>
      <c r="R253" s="1">
        <v>2966</v>
      </c>
      <c r="S253" s="1">
        <v>7</v>
      </c>
      <c r="T253" s="1">
        <v>0</v>
      </c>
      <c r="U253" s="1">
        <v>11</v>
      </c>
      <c r="V253" s="1">
        <v>0</v>
      </c>
      <c r="W253" s="1">
        <v>1817</v>
      </c>
      <c r="X253" s="1">
        <v>42</v>
      </c>
      <c r="Y253" s="1">
        <v>90</v>
      </c>
      <c r="Z253" s="1">
        <v>56</v>
      </c>
    </row>
    <row r="254" spans="1:26" x14ac:dyDescent="0.25">
      <c r="A254" s="1" t="s">
        <v>293</v>
      </c>
      <c r="B254" s="1" t="s">
        <v>305</v>
      </c>
      <c r="C254" s="1" t="s">
        <v>311</v>
      </c>
      <c r="D254" s="23">
        <v>44372</v>
      </c>
      <c r="E254" s="1">
        <v>20</v>
      </c>
      <c r="F254" s="1">
        <v>8</v>
      </c>
      <c r="G254" s="1">
        <v>6</v>
      </c>
      <c r="H254" s="1">
        <v>1</v>
      </c>
      <c r="I254" s="1">
        <v>1</v>
      </c>
      <c r="J254" s="1">
        <v>0</v>
      </c>
      <c r="K254" s="1">
        <v>17</v>
      </c>
      <c r="L254" s="1">
        <v>10</v>
      </c>
      <c r="M254" s="1">
        <v>8</v>
      </c>
      <c r="N254" s="1">
        <v>1</v>
      </c>
      <c r="O254" s="1">
        <v>1</v>
      </c>
      <c r="P254" s="1">
        <v>1</v>
      </c>
      <c r="Q254" s="1">
        <v>3309</v>
      </c>
      <c r="R254" s="1">
        <v>2513</v>
      </c>
      <c r="S254" s="1">
        <v>3</v>
      </c>
      <c r="T254" s="1">
        <v>0</v>
      </c>
      <c r="U254" s="1">
        <v>7</v>
      </c>
      <c r="V254" s="1">
        <v>1</v>
      </c>
      <c r="W254" s="1">
        <v>1482</v>
      </c>
      <c r="X254" s="1">
        <v>19</v>
      </c>
      <c r="Y254" s="1">
        <v>30</v>
      </c>
      <c r="Z254" s="1">
        <v>23</v>
      </c>
    </row>
    <row r="255" spans="1:26" x14ac:dyDescent="0.25">
      <c r="A255" s="1" t="s">
        <v>293</v>
      </c>
      <c r="B255" s="1" t="s">
        <v>305</v>
      </c>
      <c r="C255" s="1" t="s">
        <v>389</v>
      </c>
      <c r="D255" s="23">
        <v>44372</v>
      </c>
      <c r="E255" s="1">
        <v>31</v>
      </c>
      <c r="F255" s="1">
        <v>31</v>
      </c>
      <c r="G255" s="1">
        <v>7</v>
      </c>
      <c r="H255" s="1">
        <v>1</v>
      </c>
      <c r="I255" s="1">
        <v>1</v>
      </c>
      <c r="J255" s="1">
        <v>1</v>
      </c>
      <c r="K255" s="1">
        <v>25</v>
      </c>
      <c r="L255" s="1">
        <v>25</v>
      </c>
      <c r="M255" s="1">
        <v>20</v>
      </c>
      <c r="N255" s="1"/>
      <c r="O255" s="1"/>
      <c r="P255" s="1"/>
      <c r="Q255" s="1"/>
      <c r="R255" s="1"/>
      <c r="S255" s="1">
        <v>6</v>
      </c>
      <c r="T255" s="1">
        <v>1</v>
      </c>
      <c r="U255" s="1">
        <v>17</v>
      </c>
      <c r="V255" s="1"/>
      <c r="W255" s="1"/>
      <c r="X255" s="1">
        <v>27</v>
      </c>
      <c r="Y255" s="1">
        <v>48</v>
      </c>
      <c r="Z255" s="1">
        <v>35</v>
      </c>
    </row>
    <row r="256" spans="1:26" x14ac:dyDescent="0.25">
      <c r="A256" s="1" t="s">
        <v>293</v>
      </c>
      <c r="B256" s="1" t="s">
        <v>312</v>
      </c>
      <c r="C256" s="1" t="s">
        <v>313</v>
      </c>
      <c r="D256" s="23">
        <v>44372</v>
      </c>
      <c r="E256" s="1">
        <v>44</v>
      </c>
      <c r="F256" s="1">
        <v>24</v>
      </c>
      <c r="G256" s="1">
        <v>12</v>
      </c>
      <c r="H256" s="1">
        <v>5</v>
      </c>
      <c r="I256" s="1">
        <v>5</v>
      </c>
      <c r="J256" s="1">
        <v>2</v>
      </c>
      <c r="K256" s="1">
        <v>27</v>
      </c>
      <c r="L256" s="1">
        <v>23</v>
      </c>
      <c r="M256" s="1">
        <v>17</v>
      </c>
      <c r="N256" s="1">
        <v>3</v>
      </c>
      <c r="O256" s="1">
        <v>2</v>
      </c>
      <c r="P256" s="1">
        <v>0</v>
      </c>
      <c r="Q256" s="1">
        <v>8141</v>
      </c>
      <c r="R256" s="1">
        <v>4039</v>
      </c>
      <c r="S256" s="1">
        <v>6</v>
      </c>
      <c r="T256" s="1">
        <v>1</v>
      </c>
      <c r="U256" s="1">
        <v>13</v>
      </c>
      <c r="V256" s="1">
        <v>0</v>
      </c>
      <c r="W256" s="1">
        <v>2071</v>
      </c>
      <c r="X256" s="1">
        <v>58</v>
      </c>
      <c r="Y256" s="1">
        <v>111</v>
      </c>
      <c r="Z256" s="1">
        <v>68</v>
      </c>
    </row>
    <row r="257" spans="1:26" x14ac:dyDescent="0.25">
      <c r="A257" s="1" t="s">
        <v>293</v>
      </c>
      <c r="B257" s="1" t="s">
        <v>312</v>
      </c>
      <c r="C257" s="1" t="s">
        <v>314</v>
      </c>
      <c r="D257" s="23">
        <v>44372</v>
      </c>
      <c r="E257" s="1">
        <v>43</v>
      </c>
      <c r="F257" s="1">
        <v>19</v>
      </c>
      <c r="G257" s="1">
        <v>12</v>
      </c>
      <c r="H257" s="1">
        <v>4</v>
      </c>
      <c r="I257" s="1">
        <v>4</v>
      </c>
      <c r="J257" s="1">
        <v>3</v>
      </c>
      <c r="K257" s="1">
        <v>31</v>
      </c>
      <c r="L257" s="1">
        <v>22</v>
      </c>
      <c r="M257" s="1">
        <v>18</v>
      </c>
      <c r="N257" s="1">
        <v>2</v>
      </c>
      <c r="O257" s="1">
        <v>2</v>
      </c>
      <c r="P257" s="1">
        <v>1</v>
      </c>
      <c r="Q257" s="1">
        <v>5563</v>
      </c>
      <c r="R257" s="1">
        <v>2865</v>
      </c>
      <c r="S257" s="1">
        <v>10</v>
      </c>
      <c r="T257" s="1">
        <v>3</v>
      </c>
      <c r="U257" s="1">
        <v>15</v>
      </c>
      <c r="V257" s="1">
        <v>0</v>
      </c>
      <c r="W257" s="1">
        <v>1642</v>
      </c>
      <c r="X257" s="1">
        <v>26</v>
      </c>
      <c r="Y257" s="1">
        <v>44</v>
      </c>
      <c r="Z257" s="1">
        <v>28</v>
      </c>
    </row>
    <row r="258" spans="1:26" x14ac:dyDescent="0.25">
      <c r="A258" s="1" t="s">
        <v>293</v>
      </c>
      <c r="B258" s="1" t="s">
        <v>312</v>
      </c>
      <c r="C258" s="1" t="s">
        <v>315</v>
      </c>
      <c r="D258" s="23">
        <v>44372</v>
      </c>
      <c r="E258" s="1">
        <v>11</v>
      </c>
      <c r="F258" s="1">
        <v>4</v>
      </c>
      <c r="G258" s="1">
        <v>3</v>
      </c>
      <c r="H258" s="1">
        <v>1</v>
      </c>
      <c r="I258" s="1">
        <v>1</v>
      </c>
      <c r="J258" s="1">
        <v>1</v>
      </c>
      <c r="K258" s="1">
        <v>17</v>
      </c>
      <c r="L258" s="1">
        <v>14</v>
      </c>
      <c r="M258" s="1">
        <v>12</v>
      </c>
      <c r="N258" s="1">
        <v>0</v>
      </c>
      <c r="O258" s="1">
        <v>0</v>
      </c>
      <c r="P258" s="1">
        <v>0</v>
      </c>
      <c r="Q258" s="1">
        <v>2770</v>
      </c>
      <c r="R258" s="1">
        <v>1483</v>
      </c>
      <c r="S258" s="1">
        <v>2</v>
      </c>
      <c r="T258" s="1">
        <v>0</v>
      </c>
      <c r="U258" s="1">
        <v>11</v>
      </c>
      <c r="V258" s="1">
        <v>0</v>
      </c>
      <c r="W258" s="1">
        <v>906</v>
      </c>
      <c r="X258" s="1">
        <v>6</v>
      </c>
      <c r="Y258" s="1">
        <v>12</v>
      </c>
      <c r="Z258" s="1">
        <v>10</v>
      </c>
    </row>
    <row r="259" spans="1:26" x14ac:dyDescent="0.25">
      <c r="A259" s="1" t="s">
        <v>293</v>
      </c>
      <c r="B259" s="1" t="s">
        <v>312</v>
      </c>
      <c r="C259" s="1" t="s">
        <v>316</v>
      </c>
      <c r="D259" s="23">
        <v>44372</v>
      </c>
      <c r="E259" s="1">
        <v>57</v>
      </c>
      <c r="F259" s="1">
        <v>25</v>
      </c>
      <c r="G259" s="1">
        <v>14</v>
      </c>
      <c r="H259" s="1">
        <v>1</v>
      </c>
      <c r="I259" s="1">
        <v>1</v>
      </c>
      <c r="J259" s="1">
        <v>0</v>
      </c>
      <c r="K259" s="1">
        <v>48</v>
      </c>
      <c r="L259" s="1">
        <v>46</v>
      </c>
      <c r="M259" s="1">
        <v>36</v>
      </c>
      <c r="N259" s="1">
        <v>9</v>
      </c>
      <c r="O259" s="1">
        <v>9</v>
      </c>
      <c r="P259" s="1">
        <v>8</v>
      </c>
      <c r="Q259" s="1">
        <v>6514</v>
      </c>
      <c r="R259" s="1">
        <v>3223</v>
      </c>
      <c r="S259" s="1">
        <v>11</v>
      </c>
      <c r="T259" s="1">
        <v>0</v>
      </c>
      <c r="U259" s="1">
        <v>31</v>
      </c>
      <c r="V259" s="1">
        <v>5</v>
      </c>
      <c r="W259" s="1">
        <v>1963</v>
      </c>
      <c r="X259" s="1">
        <v>56</v>
      </c>
      <c r="Y259" s="1">
        <v>109</v>
      </c>
      <c r="Z259" s="1">
        <v>64</v>
      </c>
    </row>
    <row r="260" spans="1:26" x14ac:dyDescent="0.25">
      <c r="A260" s="1" t="s">
        <v>293</v>
      </c>
      <c r="B260" s="1" t="s">
        <v>312</v>
      </c>
      <c r="C260" s="1" t="s">
        <v>317</v>
      </c>
      <c r="D260" s="23">
        <v>44372</v>
      </c>
      <c r="E260" s="1">
        <v>109</v>
      </c>
      <c r="F260" s="1">
        <v>65</v>
      </c>
      <c r="G260" s="1">
        <v>42</v>
      </c>
      <c r="H260" s="1">
        <v>2</v>
      </c>
      <c r="I260" s="1">
        <v>2</v>
      </c>
      <c r="J260" s="1">
        <v>1</v>
      </c>
      <c r="K260" s="1">
        <v>124</v>
      </c>
      <c r="L260" s="1">
        <v>117</v>
      </c>
      <c r="M260" s="1">
        <v>103</v>
      </c>
      <c r="N260" s="1">
        <v>8</v>
      </c>
      <c r="O260" s="1">
        <v>8</v>
      </c>
      <c r="P260" s="1">
        <v>6</v>
      </c>
      <c r="Q260" s="1">
        <v>12439</v>
      </c>
      <c r="R260" s="1">
        <v>7501</v>
      </c>
      <c r="S260" s="1">
        <v>26</v>
      </c>
      <c r="T260" s="1">
        <v>1</v>
      </c>
      <c r="U260" s="1">
        <v>94</v>
      </c>
      <c r="V260" s="1">
        <v>0</v>
      </c>
      <c r="W260" s="1">
        <v>4769</v>
      </c>
      <c r="X260" s="1">
        <v>128</v>
      </c>
      <c r="Y260" s="1">
        <v>206</v>
      </c>
      <c r="Z260" s="1">
        <v>145</v>
      </c>
    </row>
    <row r="261" spans="1:26" x14ac:dyDescent="0.25">
      <c r="A261" s="1" t="s">
        <v>293</v>
      </c>
      <c r="B261" s="1" t="s">
        <v>312</v>
      </c>
      <c r="C261" s="1" t="s">
        <v>390</v>
      </c>
      <c r="D261" s="23">
        <v>44372</v>
      </c>
      <c r="E261" s="1">
        <v>51</v>
      </c>
      <c r="F261" s="1">
        <v>51</v>
      </c>
      <c r="G261" s="1">
        <v>10</v>
      </c>
      <c r="H261" s="1"/>
      <c r="I261" s="1"/>
      <c r="J261" s="1"/>
      <c r="K261" s="1">
        <v>37</v>
      </c>
      <c r="L261" s="1">
        <v>37</v>
      </c>
      <c r="M261" s="1">
        <v>25</v>
      </c>
      <c r="N261" s="1">
        <v>4</v>
      </c>
      <c r="O261" s="1">
        <v>4</v>
      </c>
      <c r="P261" s="1">
        <v>3</v>
      </c>
      <c r="Q261" s="1"/>
      <c r="R261" s="1"/>
      <c r="S261" s="1">
        <v>5</v>
      </c>
      <c r="T261" s="1"/>
      <c r="U261" s="1">
        <v>21</v>
      </c>
      <c r="V261" s="1"/>
      <c r="W261" s="1"/>
      <c r="X261" s="1">
        <v>68</v>
      </c>
      <c r="Y261" s="1">
        <v>150</v>
      </c>
      <c r="Z261" s="1">
        <v>90</v>
      </c>
    </row>
    <row r="262" spans="1:26" x14ac:dyDescent="0.25">
      <c r="A262" s="1" t="s">
        <v>293</v>
      </c>
      <c r="B262" s="1" t="s">
        <v>312</v>
      </c>
      <c r="C262" s="1" t="s">
        <v>318</v>
      </c>
      <c r="D262" s="23">
        <v>44372</v>
      </c>
      <c r="E262" s="1">
        <v>28</v>
      </c>
      <c r="F262" s="1">
        <v>17</v>
      </c>
      <c r="G262" s="1">
        <v>6</v>
      </c>
      <c r="H262" s="1">
        <v>1</v>
      </c>
      <c r="I262" s="1">
        <v>1</v>
      </c>
      <c r="J262" s="1">
        <v>0</v>
      </c>
      <c r="K262" s="1">
        <v>29</v>
      </c>
      <c r="L262" s="1">
        <v>28</v>
      </c>
      <c r="M262" s="1">
        <v>15</v>
      </c>
      <c r="N262" s="1">
        <v>1</v>
      </c>
      <c r="O262" s="1">
        <v>1</v>
      </c>
      <c r="P262" s="1">
        <v>0</v>
      </c>
      <c r="Q262" s="1">
        <v>4124</v>
      </c>
      <c r="R262" s="1">
        <v>1882</v>
      </c>
      <c r="S262" s="1">
        <v>5</v>
      </c>
      <c r="T262" s="1">
        <v>0</v>
      </c>
      <c r="U262" s="1">
        <v>12</v>
      </c>
      <c r="V262" s="1">
        <v>0</v>
      </c>
      <c r="W262" s="1">
        <v>1244</v>
      </c>
      <c r="X262" s="1">
        <v>22</v>
      </c>
      <c r="Y262" s="1">
        <v>47</v>
      </c>
      <c r="Z262" s="1">
        <v>28</v>
      </c>
    </row>
    <row r="263" spans="1:26" x14ac:dyDescent="0.25">
      <c r="A263" s="1" t="s">
        <v>293</v>
      </c>
      <c r="B263" s="1" t="s">
        <v>319</v>
      </c>
      <c r="C263" s="1" t="s">
        <v>391</v>
      </c>
      <c r="D263" s="23">
        <v>44372</v>
      </c>
      <c r="E263" s="1">
        <v>91</v>
      </c>
      <c r="F263" s="1">
        <v>91</v>
      </c>
      <c r="G263" s="1">
        <v>21</v>
      </c>
      <c r="H263" s="1">
        <v>5</v>
      </c>
      <c r="I263" s="1">
        <v>5</v>
      </c>
      <c r="J263" s="1">
        <v>1</v>
      </c>
      <c r="K263" s="1">
        <v>46</v>
      </c>
      <c r="L263" s="1">
        <v>46</v>
      </c>
      <c r="M263" s="1">
        <v>30</v>
      </c>
      <c r="N263" s="1">
        <v>4</v>
      </c>
      <c r="O263" s="1">
        <v>4</v>
      </c>
      <c r="P263" s="1">
        <v>3</v>
      </c>
      <c r="Q263" s="1"/>
      <c r="R263" s="1"/>
      <c r="S263" s="1">
        <v>15</v>
      </c>
      <c r="T263" s="1"/>
      <c r="U263" s="1">
        <v>26</v>
      </c>
      <c r="V263" s="1">
        <v>3</v>
      </c>
      <c r="W263" s="1"/>
      <c r="X263" s="1">
        <v>85</v>
      </c>
      <c r="Y263" s="1">
        <v>158</v>
      </c>
      <c r="Z263" s="1">
        <v>98</v>
      </c>
    </row>
    <row r="264" spans="1:26" x14ac:dyDescent="0.25">
      <c r="A264" s="1" t="s">
        <v>293</v>
      </c>
      <c r="B264" s="1" t="s">
        <v>319</v>
      </c>
      <c r="C264" s="1" t="s">
        <v>320</v>
      </c>
      <c r="D264" s="23">
        <v>44372</v>
      </c>
      <c r="E264" s="1">
        <v>67</v>
      </c>
      <c r="F264" s="1">
        <v>25</v>
      </c>
      <c r="G264" s="1">
        <v>11</v>
      </c>
      <c r="H264" s="1">
        <v>4</v>
      </c>
      <c r="I264" s="1">
        <v>4</v>
      </c>
      <c r="J264" s="1">
        <v>1</v>
      </c>
      <c r="K264" s="1">
        <v>42</v>
      </c>
      <c r="L264" s="1">
        <v>32</v>
      </c>
      <c r="M264" s="1">
        <v>22</v>
      </c>
      <c r="N264" s="1">
        <v>3</v>
      </c>
      <c r="O264" s="1">
        <v>3</v>
      </c>
      <c r="P264" s="1">
        <v>2</v>
      </c>
      <c r="Q264" s="1">
        <v>8875</v>
      </c>
      <c r="R264" s="1">
        <v>4056</v>
      </c>
      <c r="S264" s="1">
        <v>10</v>
      </c>
      <c r="T264" s="1">
        <v>0</v>
      </c>
      <c r="U264" s="1">
        <v>19</v>
      </c>
      <c r="V264" s="1">
        <v>1</v>
      </c>
      <c r="W264" s="1">
        <v>2467</v>
      </c>
      <c r="X264" s="1">
        <v>69</v>
      </c>
      <c r="Y264" s="1">
        <v>151</v>
      </c>
      <c r="Z264" s="1">
        <v>90</v>
      </c>
    </row>
    <row r="265" spans="1:26" x14ac:dyDescent="0.25">
      <c r="A265" s="1" t="s">
        <v>293</v>
      </c>
      <c r="B265" s="1" t="s">
        <v>319</v>
      </c>
      <c r="C265" s="1" t="s">
        <v>321</v>
      </c>
      <c r="D265" s="23">
        <v>44372</v>
      </c>
      <c r="E265" s="1">
        <v>39</v>
      </c>
      <c r="F265" s="1">
        <v>21</v>
      </c>
      <c r="G265" s="1">
        <v>8</v>
      </c>
      <c r="H265" s="1">
        <v>11</v>
      </c>
      <c r="I265" s="1">
        <v>11</v>
      </c>
      <c r="J265" s="1">
        <v>5</v>
      </c>
      <c r="K265" s="1">
        <v>49</v>
      </c>
      <c r="L265" s="1">
        <v>40</v>
      </c>
      <c r="M265" s="1">
        <v>25</v>
      </c>
      <c r="N265" s="1">
        <v>3</v>
      </c>
      <c r="O265" s="1">
        <v>3</v>
      </c>
      <c r="P265" s="1">
        <v>3</v>
      </c>
      <c r="Q265" s="1">
        <v>7951</v>
      </c>
      <c r="R265" s="1">
        <v>3611</v>
      </c>
      <c r="S265" s="1">
        <v>6</v>
      </c>
      <c r="T265" s="1">
        <v>3</v>
      </c>
      <c r="U265" s="1">
        <v>21</v>
      </c>
      <c r="V265" s="1">
        <v>3</v>
      </c>
      <c r="W265" s="1">
        <v>2327</v>
      </c>
      <c r="X265" s="1">
        <v>69</v>
      </c>
      <c r="Y265" s="1">
        <v>152</v>
      </c>
      <c r="Z265" s="1">
        <v>83</v>
      </c>
    </row>
    <row r="266" spans="1:26" x14ac:dyDescent="0.25">
      <c r="A266" s="1" t="s">
        <v>293</v>
      </c>
      <c r="B266" s="1" t="s">
        <v>322</v>
      </c>
      <c r="C266" s="1" t="s">
        <v>323</v>
      </c>
      <c r="D266" s="23">
        <v>44372</v>
      </c>
      <c r="E266" s="1">
        <v>20</v>
      </c>
      <c r="F266" s="1">
        <v>9</v>
      </c>
      <c r="G266" s="1">
        <v>6</v>
      </c>
      <c r="H266" s="1">
        <v>2</v>
      </c>
      <c r="I266" s="1">
        <v>2</v>
      </c>
      <c r="J266" s="1">
        <v>2</v>
      </c>
      <c r="K266" s="1">
        <v>16</v>
      </c>
      <c r="L266" s="1">
        <v>14</v>
      </c>
      <c r="M266" s="1">
        <v>12</v>
      </c>
      <c r="N266" s="1">
        <v>4</v>
      </c>
      <c r="O266" s="1">
        <v>4</v>
      </c>
      <c r="P266" s="1">
        <v>1</v>
      </c>
      <c r="Q266" s="1">
        <v>5313</v>
      </c>
      <c r="R266" s="1">
        <v>3064</v>
      </c>
      <c r="S266" s="1">
        <v>5</v>
      </c>
      <c r="T266" s="1">
        <v>1</v>
      </c>
      <c r="U266" s="1">
        <v>10</v>
      </c>
      <c r="V266" s="1">
        <v>1</v>
      </c>
      <c r="W266" s="1">
        <v>1867</v>
      </c>
      <c r="X266" s="1">
        <v>45</v>
      </c>
      <c r="Y266" s="1">
        <v>81</v>
      </c>
      <c r="Z266" s="1">
        <v>52</v>
      </c>
    </row>
    <row r="267" spans="1:26" x14ac:dyDescent="0.25">
      <c r="A267" s="1" t="s">
        <v>293</v>
      </c>
      <c r="B267" s="1" t="s">
        <v>322</v>
      </c>
      <c r="C267" s="1" t="s">
        <v>324</v>
      </c>
      <c r="D267" s="23">
        <v>44372</v>
      </c>
      <c r="E267" s="1">
        <v>11</v>
      </c>
      <c r="F267" s="1">
        <v>6</v>
      </c>
      <c r="G267" s="1">
        <v>2</v>
      </c>
      <c r="H267" s="1">
        <v>2</v>
      </c>
      <c r="I267" s="1">
        <v>2</v>
      </c>
      <c r="J267" s="1">
        <v>2</v>
      </c>
      <c r="K267" s="1">
        <v>9</v>
      </c>
      <c r="L267" s="1">
        <v>8</v>
      </c>
      <c r="M267" s="1">
        <v>7</v>
      </c>
      <c r="N267" s="1">
        <v>0</v>
      </c>
      <c r="O267" s="1">
        <v>0</v>
      </c>
      <c r="P267" s="1">
        <v>0</v>
      </c>
      <c r="Q267" s="1">
        <v>1711</v>
      </c>
      <c r="R267" s="1">
        <v>718</v>
      </c>
      <c r="S267" s="1">
        <v>2</v>
      </c>
      <c r="T267" s="1">
        <v>2</v>
      </c>
      <c r="U267" s="1">
        <v>5</v>
      </c>
      <c r="V267" s="1">
        <v>0</v>
      </c>
      <c r="W267" s="1">
        <v>456</v>
      </c>
      <c r="X267" s="1">
        <v>15</v>
      </c>
      <c r="Y267" s="1">
        <v>37</v>
      </c>
      <c r="Z267" s="1">
        <v>19</v>
      </c>
    </row>
    <row r="268" spans="1:26" x14ac:dyDescent="0.25">
      <c r="A268" s="1" t="s">
        <v>293</v>
      </c>
      <c r="B268" s="1" t="s">
        <v>322</v>
      </c>
      <c r="C268" s="1" t="s">
        <v>325</v>
      </c>
      <c r="D268" s="23">
        <v>44372</v>
      </c>
      <c r="E268" s="1">
        <v>32</v>
      </c>
      <c r="F268" s="1">
        <v>13</v>
      </c>
      <c r="G268" s="1">
        <v>4</v>
      </c>
      <c r="H268" s="1">
        <v>3</v>
      </c>
      <c r="I268" s="1">
        <v>3</v>
      </c>
      <c r="J268" s="1">
        <v>1</v>
      </c>
      <c r="K268" s="1">
        <v>18</v>
      </c>
      <c r="L268" s="1">
        <v>17</v>
      </c>
      <c r="M268" s="1">
        <v>15</v>
      </c>
      <c r="N268" s="1">
        <v>1</v>
      </c>
      <c r="O268" s="1">
        <v>1</v>
      </c>
      <c r="P268" s="1">
        <v>1</v>
      </c>
      <c r="Q268" s="1">
        <v>3063</v>
      </c>
      <c r="R268" s="1">
        <v>1396</v>
      </c>
      <c r="S268" s="1">
        <v>2</v>
      </c>
      <c r="T268" s="1">
        <v>1</v>
      </c>
      <c r="U268" s="1">
        <v>11</v>
      </c>
      <c r="V268" s="1">
        <v>1</v>
      </c>
      <c r="W268" s="1">
        <v>847</v>
      </c>
      <c r="X268" s="1">
        <v>31</v>
      </c>
      <c r="Y268" s="1">
        <v>50</v>
      </c>
      <c r="Z268" s="1">
        <v>35</v>
      </c>
    </row>
    <row r="269" spans="1:26" x14ac:dyDescent="0.25">
      <c r="A269" s="1" t="s">
        <v>293</v>
      </c>
      <c r="B269" s="1" t="s">
        <v>322</v>
      </c>
      <c r="C269" s="1" t="s">
        <v>326</v>
      </c>
      <c r="D269" s="23">
        <v>44372</v>
      </c>
      <c r="E269" s="1">
        <v>44</v>
      </c>
      <c r="F269" s="1">
        <v>24</v>
      </c>
      <c r="G269" s="1">
        <v>9</v>
      </c>
      <c r="H269" s="1">
        <v>2</v>
      </c>
      <c r="I269" s="1">
        <v>2</v>
      </c>
      <c r="J269" s="1">
        <v>1</v>
      </c>
      <c r="K269" s="1">
        <v>36</v>
      </c>
      <c r="L269" s="1">
        <v>31</v>
      </c>
      <c r="M269" s="1">
        <v>20</v>
      </c>
      <c r="N269" s="1">
        <v>0</v>
      </c>
      <c r="O269" s="1">
        <v>0</v>
      </c>
      <c r="P269" s="1">
        <v>0</v>
      </c>
      <c r="Q269" s="1">
        <v>4825</v>
      </c>
      <c r="R269" s="1">
        <v>2188</v>
      </c>
      <c r="S269" s="1">
        <v>5</v>
      </c>
      <c r="T269" s="1">
        <v>1</v>
      </c>
      <c r="U269" s="1">
        <v>12</v>
      </c>
      <c r="V269" s="1">
        <v>0</v>
      </c>
      <c r="W269" s="1">
        <v>1431</v>
      </c>
      <c r="X269" s="1">
        <v>39</v>
      </c>
      <c r="Y269" s="1">
        <v>84</v>
      </c>
      <c r="Z269" s="1">
        <v>47</v>
      </c>
    </row>
    <row r="270" spans="1:26" x14ac:dyDescent="0.25">
      <c r="A270" s="1" t="s">
        <v>293</v>
      </c>
      <c r="B270" s="1" t="s">
        <v>322</v>
      </c>
      <c r="C270" s="1" t="s">
        <v>327</v>
      </c>
      <c r="D270" s="23">
        <v>44372</v>
      </c>
      <c r="E270" s="1">
        <v>114</v>
      </c>
      <c r="F270" s="1">
        <v>44</v>
      </c>
      <c r="G270" s="1">
        <v>21</v>
      </c>
      <c r="H270" s="1">
        <v>10</v>
      </c>
      <c r="I270" s="1">
        <v>10</v>
      </c>
      <c r="J270" s="1">
        <v>3</v>
      </c>
      <c r="K270" s="1">
        <v>61</v>
      </c>
      <c r="L270" s="1">
        <v>54</v>
      </c>
      <c r="M270" s="1">
        <v>36</v>
      </c>
      <c r="N270" s="1">
        <v>2</v>
      </c>
      <c r="O270" s="1">
        <v>2</v>
      </c>
      <c r="P270" s="1">
        <v>1</v>
      </c>
      <c r="Q270" s="1">
        <v>12033</v>
      </c>
      <c r="R270" s="1">
        <v>5214</v>
      </c>
      <c r="S270" s="1">
        <v>14</v>
      </c>
      <c r="T270" s="1">
        <v>1</v>
      </c>
      <c r="U270" s="1">
        <v>28</v>
      </c>
      <c r="V270" s="1">
        <v>1</v>
      </c>
      <c r="W270" s="1">
        <v>3080</v>
      </c>
      <c r="X270" s="1">
        <v>99</v>
      </c>
      <c r="Y270" s="1">
        <v>218</v>
      </c>
      <c r="Z270" s="1">
        <v>126</v>
      </c>
    </row>
    <row r="271" spans="1:26" x14ac:dyDescent="0.25">
      <c r="A271" s="1" t="s">
        <v>293</v>
      </c>
      <c r="B271" s="1" t="s">
        <v>322</v>
      </c>
      <c r="C271" s="1" t="s">
        <v>328</v>
      </c>
      <c r="D271" s="23">
        <v>44372</v>
      </c>
      <c r="E271" s="1">
        <v>14</v>
      </c>
      <c r="F271" s="1">
        <v>7</v>
      </c>
      <c r="G271" s="1">
        <v>2</v>
      </c>
      <c r="H271" s="1">
        <v>0</v>
      </c>
      <c r="I271" s="1">
        <v>0</v>
      </c>
      <c r="J271" s="1">
        <v>0</v>
      </c>
      <c r="K271" s="1">
        <v>6</v>
      </c>
      <c r="L271" s="1">
        <v>6</v>
      </c>
      <c r="M271" s="1">
        <v>4</v>
      </c>
      <c r="N271" s="1">
        <v>0</v>
      </c>
      <c r="O271" s="1">
        <v>0</v>
      </c>
      <c r="P271" s="1">
        <v>0</v>
      </c>
      <c r="Q271" s="1">
        <v>3008</v>
      </c>
      <c r="R271" s="1">
        <v>1503</v>
      </c>
      <c r="S271" s="1">
        <v>0</v>
      </c>
      <c r="T271" s="1">
        <v>0</v>
      </c>
      <c r="U271" s="1">
        <v>3</v>
      </c>
      <c r="V271" s="1">
        <v>0</v>
      </c>
      <c r="W271" s="1">
        <v>837</v>
      </c>
      <c r="X271" s="1">
        <v>17</v>
      </c>
      <c r="Y271" s="1">
        <v>26</v>
      </c>
      <c r="Z271" s="1">
        <v>20</v>
      </c>
    </row>
    <row r="272" spans="1:26" x14ac:dyDescent="0.25">
      <c r="A272" s="1" t="s">
        <v>293</v>
      </c>
      <c r="B272" s="1" t="s">
        <v>329</v>
      </c>
      <c r="C272" s="1" t="s">
        <v>397</v>
      </c>
      <c r="D272" s="23">
        <v>44372</v>
      </c>
      <c r="E272" s="1">
        <v>34</v>
      </c>
      <c r="F272" s="1">
        <v>10</v>
      </c>
      <c r="G272" s="1">
        <v>6</v>
      </c>
      <c r="H272" s="1">
        <v>0</v>
      </c>
      <c r="I272" s="1">
        <v>0</v>
      </c>
      <c r="J272" s="1">
        <v>0</v>
      </c>
      <c r="K272" s="1">
        <v>20</v>
      </c>
      <c r="L272" s="1">
        <v>16</v>
      </c>
      <c r="M272" s="1">
        <v>13</v>
      </c>
      <c r="N272" s="1">
        <v>5</v>
      </c>
      <c r="O272" s="1">
        <v>5</v>
      </c>
      <c r="P272" s="1">
        <v>4</v>
      </c>
      <c r="Q272" s="1">
        <v>6386</v>
      </c>
      <c r="R272" s="1">
        <v>3616</v>
      </c>
      <c r="S272" s="1">
        <v>3</v>
      </c>
      <c r="T272" s="1">
        <v>0</v>
      </c>
      <c r="U272" s="1">
        <v>10</v>
      </c>
      <c r="V272" s="1">
        <v>3</v>
      </c>
      <c r="W272" s="1">
        <v>2133</v>
      </c>
      <c r="X272" s="1">
        <v>15</v>
      </c>
      <c r="Y272" s="1">
        <v>30</v>
      </c>
      <c r="Z272" s="1">
        <v>18</v>
      </c>
    </row>
    <row r="273" spans="1:26" x14ac:dyDescent="0.25">
      <c r="A273" s="1" t="s">
        <v>293</v>
      </c>
      <c r="B273" s="1" t="s">
        <v>329</v>
      </c>
      <c r="C273" s="1" t="s">
        <v>237</v>
      </c>
      <c r="D273" s="23">
        <v>44372</v>
      </c>
      <c r="E273" s="1">
        <v>39</v>
      </c>
      <c r="F273" s="1">
        <v>13</v>
      </c>
      <c r="G273" s="1">
        <v>10</v>
      </c>
      <c r="H273" s="1">
        <v>5</v>
      </c>
      <c r="I273" s="1">
        <v>5</v>
      </c>
      <c r="J273" s="1">
        <v>2</v>
      </c>
      <c r="K273" s="1">
        <v>32</v>
      </c>
      <c r="L273" s="1">
        <v>31</v>
      </c>
      <c r="M273" s="1">
        <v>22</v>
      </c>
      <c r="N273" s="1">
        <v>1</v>
      </c>
      <c r="O273" s="1">
        <v>1</v>
      </c>
      <c r="P273" s="1">
        <v>1</v>
      </c>
      <c r="Q273" s="1">
        <v>6021</v>
      </c>
      <c r="R273" s="1">
        <v>3295</v>
      </c>
      <c r="S273" s="1">
        <v>8</v>
      </c>
      <c r="T273" s="1">
        <v>2</v>
      </c>
      <c r="U273" s="1">
        <v>21</v>
      </c>
      <c r="V273" s="1">
        <v>0</v>
      </c>
      <c r="W273" s="1">
        <v>2105</v>
      </c>
      <c r="X273" s="1">
        <v>39</v>
      </c>
      <c r="Y273" s="1">
        <v>79</v>
      </c>
      <c r="Z273" s="1">
        <v>53</v>
      </c>
    </row>
    <row r="274" spans="1:26" x14ac:dyDescent="0.25">
      <c r="A274" s="1" t="s">
        <v>293</v>
      </c>
      <c r="B274" s="1" t="s">
        <v>329</v>
      </c>
      <c r="C274" s="1" t="s">
        <v>330</v>
      </c>
      <c r="D274" s="23">
        <v>44372</v>
      </c>
      <c r="E274" s="1">
        <v>41</v>
      </c>
      <c r="F274" s="1">
        <v>20</v>
      </c>
      <c r="G274" s="1">
        <v>12</v>
      </c>
      <c r="H274" s="1">
        <v>2</v>
      </c>
      <c r="I274" s="1">
        <v>2</v>
      </c>
      <c r="J274" s="1">
        <v>1</v>
      </c>
      <c r="K274" s="1">
        <v>18</v>
      </c>
      <c r="L274" s="1">
        <v>14</v>
      </c>
      <c r="M274" s="1">
        <v>12</v>
      </c>
      <c r="N274" s="1">
        <v>6</v>
      </c>
      <c r="O274" s="1">
        <v>6</v>
      </c>
      <c r="P274" s="1">
        <v>4</v>
      </c>
      <c r="Q274" s="1">
        <v>4590</v>
      </c>
      <c r="R274" s="1">
        <v>2643</v>
      </c>
      <c r="S274" s="1">
        <v>7</v>
      </c>
      <c r="T274" s="1">
        <v>0</v>
      </c>
      <c r="U274" s="1">
        <v>9</v>
      </c>
      <c r="V274" s="1">
        <v>1</v>
      </c>
      <c r="W274" s="1">
        <v>1406</v>
      </c>
      <c r="X274" s="1">
        <v>16</v>
      </c>
      <c r="Y274" s="1">
        <v>29</v>
      </c>
      <c r="Z274" s="1">
        <v>21</v>
      </c>
    </row>
    <row r="275" spans="1:26" x14ac:dyDescent="0.25">
      <c r="A275" s="1" t="s">
        <v>293</v>
      </c>
      <c r="B275" s="1" t="s">
        <v>329</v>
      </c>
      <c r="C275" s="1" t="s">
        <v>331</v>
      </c>
      <c r="D275" s="23">
        <v>44372</v>
      </c>
      <c r="E275" s="1">
        <v>35</v>
      </c>
      <c r="F275" s="1">
        <v>19</v>
      </c>
      <c r="G275" s="1">
        <v>8</v>
      </c>
      <c r="H275" s="1">
        <v>9</v>
      </c>
      <c r="I275" s="1">
        <v>9</v>
      </c>
      <c r="J275" s="1">
        <v>3</v>
      </c>
      <c r="K275" s="1">
        <v>16</v>
      </c>
      <c r="L275" s="1">
        <v>14</v>
      </c>
      <c r="M275" s="1">
        <v>13</v>
      </c>
      <c r="N275" s="1">
        <v>1</v>
      </c>
      <c r="O275" s="1">
        <v>1</v>
      </c>
      <c r="P275" s="1">
        <v>1</v>
      </c>
      <c r="Q275" s="1">
        <v>5402</v>
      </c>
      <c r="R275" s="1">
        <v>2971</v>
      </c>
      <c r="S275" s="1">
        <v>4</v>
      </c>
      <c r="T275" s="1">
        <v>2</v>
      </c>
      <c r="U275" s="1">
        <v>11</v>
      </c>
      <c r="V275" s="1">
        <v>1</v>
      </c>
      <c r="W275" s="1">
        <v>1818</v>
      </c>
      <c r="X275" s="1">
        <v>31</v>
      </c>
      <c r="Y275" s="1">
        <v>61</v>
      </c>
      <c r="Z275" s="1">
        <v>38</v>
      </c>
    </row>
    <row r="276" spans="1:26" x14ac:dyDescent="0.25">
      <c r="A276" s="1" t="s">
        <v>293</v>
      </c>
      <c r="B276" s="1" t="s">
        <v>329</v>
      </c>
      <c r="C276" s="1" t="s">
        <v>332</v>
      </c>
      <c r="D276" s="23">
        <v>44372</v>
      </c>
      <c r="E276" s="1">
        <v>80</v>
      </c>
      <c r="F276" s="1">
        <v>39</v>
      </c>
      <c r="G276" s="1">
        <v>24</v>
      </c>
      <c r="H276" s="1">
        <v>3</v>
      </c>
      <c r="I276" s="1">
        <v>3</v>
      </c>
      <c r="J276" s="1">
        <v>0</v>
      </c>
      <c r="K276" s="1">
        <v>147</v>
      </c>
      <c r="L276" s="1">
        <v>111</v>
      </c>
      <c r="M276" s="1">
        <v>74</v>
      </c>
      <c r="N276" s="1">
        <v>2</v>
      </c>
      <c r="O276" s="1">
        <v>2</v>
      </c>
      <c r="P276" s="1">
        <v>1</v>
      </c>
      <c r="Q276" s="1">
        <v>12900</v>
      </c>
      <c r="R276" s="1">
        <v>7407</v>
      </c>
      <c r="S276" s="1">
        <v>18</v>
      </c>
      <c r="T276" s="1">
        <v>0</v>
      </c>
      <c r="U276" s="1">
        <v>59</v>
      </c>
      <c r="V276" s="1">
        <v>0</v>
      </c>
      <c r="W276" s="1">
        <v>3982</v>
      </c>
      <c r="X276" s="1">
        <v>100</v>
      </c>
      <c r="Y276" s="1">
        <v>176</v>
      </c>
      <c r="Z276" s="1">
        <v>117</v>
      </c>
    </row>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472D8E6E-A460-4116-8D56-7EF6C6ABE369}">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Report</vt:lpstr>
      <vt:lpstr>Homeless Practices</vt:lpstr>
      <vt:lpstr>Data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2015-06-05T18:17:20Z</dcterms:created>
  <dcterms:modified xsi:type="dcterms:W3CDTF">2021-06-25T11:19:09Z</dcterms:modified>
</cp:coreProperties>
</file>