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hidePivotFieldList="1"/>
  <xr:revisionPtr revIDLastSave="51" documentId="11_EA4CFF6B510910FE81F75A1B9C720AF5F5F84133" xr6:coauthVersionLast="47" xr6:coauthVersionMax="47" xr10:uidLastSave="{6F4BDA42-7244-44E3-AC28-E8E1E1F535FE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26" r:id="rId5"/>
    <pivotCache cacheId="29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_Homeless_Practice_Data" description="Connection to the 'UP_Homeless_Practice_Data' query in the workbook." type="5" refreshedVersion="7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1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<sst xmlns="http://schemas.openxmlformats.org/spreadsheetml/2006/main" count="151" uniqueCount="111">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</sst>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  <xf numFmtId="22" fontId="0" fillId="0" borderId="0" xfId="0" applyNumberFormat="1"/>
  </cellXfs>
  <cellStyles count="2">
    <cellStyle name="Normal" xfId="0" builtinId="0"/>
    <cellStyle name="Percent" xfId="1" builtinId="5"/>
  </cellStyles>
  <dxfs count="76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45.620829861109" createdVersion="7" refreshedVersion="7" minRefreshableVersion="3" recordCount="7" xr:uid="{00000000-000A-0000-FFFF-FFFF0D000000}">
  <cacheSource type="worksheet">
    <worksheetSource name="UPdata"/>
  </cacheSource>
  <cacheFields count="46">
    <cacheField name="Locality" numFmtId="0">
      <sharedItems count="8">
        <s v="Newham"/>
        <s v="Redbridge"/>
        <s v="Tower Hamlets"/>
        <s v="Waltham Forest"/>
        <s v="City &amp; Hackney"/>
        <s v="Havering"/>
        <s v="Barking and Dagenham"/>
        <s v="Barking" u="1"/>
      </sharedItems>
    </cacheField>
    <cacheField name="Rel_D" numFmtId="14">
      <sharedItems containsSemiMixedTypes="0" containsNonDate="0" containsDate="1" containsString="0" minDate="2022-03-25T00:00:00" maxDate="2022-03-26T00:00:00"/>
    </cacheField>
    <cacheField name="Autism" numFmtId="0">
      <sharedItems containsSemiMixedTypes="0" containsString="0" containsNumber="1" containsInteger="1" minValue="1723" maxValue="2963"/>
    </cacheField>
    <cacheField name="Autism - Cohorts 01-09" numFmtId="0">
      <sharedItems containsSemiMixedTypes="0" containsString="0" containsNumber="1" containsInteger="1" minValue="776" maxValue="1270"/>
    </cacheField>
    <cacheField name="Autism - Cohorts 01-09 Vaccinated" numFmtId="0">
      <sharedItems containsSemiMixedTypes="0" containsString="0" containsNumber="1" containsInteger="1" minValue="533" maxValue="836"/>
    </cacheField>
    <cacheField name="Homeless" numFmtId="0">
      <sharedItems containsSemiMixedTypes="0" containsString="0" containsNumber="1" containsInteger="1" minValue="55" maxValue="386"/>
    </cacheField>
    <cacheField name="Homeless - Cohorts 01-10" numFmtId="0">
      <sharedItems containsSemiMixedTypes="0" containsString="0" containsNumber="1" containsInteger="1" minValue="54" maxValue="383"/>
    </cacheField>
    <cacheField name="Homeless - Cohorts 01-10 Vaccinated" numFmtId="0">
      <sharedItems containsSemiMixedTypes="0" containsString="0" containsNumber="1" containsInteger="1" minValue="22" maxValue="252"/>
    </cacheField>
    <cacheField name="Learning Disabilities" numFmtId="0">
      <sharedItems containsSemiMixedTypes="0" containsString="0" containsNumber="1" containsInteger="1" minValue="1047" maxValue="1808"/>
    </cacheField>
    <cacheField name="LD - Cohorts 01-10" numFmtId="0">
      <sharedItems containsSemiMixedTypes="0" containsString="0" containsNumber="1" containsInteger="1" minValue="913" maxValue="1499"/>
    </cacheField>
    <cacheField name="LD - Cohorts 01-10 Vaccinated" numFmtId="0">
      <sharedItems containsSemiMixedTypes="0" containsString="0" containsNumber="1" containsInteger="1" minValue="809" maxValue="1262"/>
    </cacheField>
    <cacheField name="Traveller Ethnicity" numFmtId="0">
      <sharedItems containsSemiMixedTypes="0" containsString="0" containsNumber="1" containsInteger="1" minValue="74" maxValue="1265"/>
    </cacheField>
    <cacheField name="Traveller Ethnicity - Cohorts 01-10" numFmtId="0">
      <sharedItems containsSemiMixedTypes="0" containsString="0" containsNumber="1" containsInteger="1" minValue="54" maxValue="1248"/>
    </cacheField>
    <cacheField name="Traveller Ethnicity - Cohorts 01-10 Vaccinated" numFmtId="0">
      <sharedItems containsSemiMixedTypes="0" containsString="0" containsNumber="1" containsInteger="1" minValue="33" maxValue="898"/>
    </cacheField>
    <cacheField name="Currently Registered Patients Aged 16+" numFmtId="0">
      <sharedItems containsSemiMixedTypes="0" containsString="0" containsNumber="1" containsInteger="1" minValue="172871" maxValue="359423"/>
    </cacheField>
    <cacheField name="A1) All patients who have received any COVID-19 vaccination dose" numFmtId="0">
      <sharedItems containsSemiMixedTypes="0" containsString="0" containsNumber="1" containsInteger="1" minValue="122366" maxValue="241327"/>
    </cacheField>
    <cacheField name="Autism 2nd Vaccine" numFmtId="0">
      <sharedItems containsSemiMixedTypes="0" containsString="0" containsNumber="1" containsInteger="1" minValue="482" maxValue="750"/>
    </cacheField>
    <cacheField name="Homeless 2nd Vaccine" numFmtId="0">
      <sharedItems containsSemiMixedTypes="0" containsString="0" containsNumber="1" containsInteger="1" minValue="18" maxValue="211"/>
    </cacheField>
    <cacheField name="LD 2nd Vaccine" numFmtId="0">
      <sharedItems containsSemiMixedTypes="0" containsString="0" containsNumber="1" containsInteger="1" minValue="766" maxValue="1182"/>
    </cacheField>
    <cacheField name="Traveller Ethnicity 2nd Vaccine" numFmtId="0">
      <sharedItems containsSemiMixedTypes="0" containsString="0" containsNumber="1" containsInteger="1" minValue="30" maxValue="824"/>
    </cacheField>
    <cacheField name="A2) All patients who have received a second COVID-19 vaccination dose" numFmtId="0">
      <sharedItems containsSemiMixedTypes="0" containsString="0" containsNumber="1" containsInteger="1" minValue="110601" maxValue="219018"/>
    </cacheField>
    <cacheField name="SMI 2nd Vaccine" numFmtId="0">
      <sharedItems containsSemiMixedTypes="0" containsString="0" containsNumber="1" containsInteger="1" minValue="1415" maxValue="3373"/>
    </cacheField>
    <cacheField name="SMI eligible for a Covid vaccine aged 18+" numFmtId="0">
      <sharedItems containsSemiMixedTypes="0" containsString="0" containsNumber="1" containsInteger="1" minValue="1906" maxValue="4791"/>
    </cacheField>
    <cacheField name="SMI Vaccinated" numFmtId="0">
      <sharedItems containsSemiMixedTypes="0" containsString="0" containsNumber="1" containsInteger="1" minValue="1515" maxValue="3657"/>
    </cacheField>
    <cacheField name="Autism Booster" numFmtId="0">
      <sharedItems containsSemiMixedTypes="0" containsString="0" containsNumber="1" containsInteger="1" minValue="294" maxValue="507"/>
    </cacheField>
    <cacheField name="Homeless Booster" numFmtId="0">
      <sharedItems containsSemiMixedTypes="0" containsString="0" containsNumber="1" containsInteger="1" minValue="10" maxValue="102"/>
    </cacheField>
    <cacheField name="LD Booster" numFmtId="0">
      <sharedItems containsSemiMixedTypes="0" containsString="0" containsNumber="1" containsInteger="1" minValue="585" maxValue="944"/>
    </cacheField>
    <cacheField name="SMI Booster" numFmtId="0">
      <sharedItems containsSemiMixedTypes="0" containsString="0" containsNumber="1" containsInteger="1" minValue="965" maxValue="2201"/>
    </cacheField>
    <cacheField name="Traveller Ethinicity Booster" numFmtId="0">
      <sharedItems containsSemiMixedTypes="0" containsString="0" containsNumber="1" containsInteger="1" minValue="18" maxValue="215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45.620830439817" createdVersion="7" refreshedVersion="7" minRefreshableVersion="3" recordCount="3" xr:uid="{00000000-000A-0000-FFFF-FFFF0A000000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3-25T00:00:00" maxDate="2022-03-26T00:00:00"/>
    </cacheField>
    <cacheField name="Currently Registered Patients Aged 16+" numFmtId="0">
      <sharedItems containsSemiMixedTypes="0" containsString="0" containsNumber="1" containsInteger="1" minValue="1105" maxValue="3651"/>
    </cacheField>
    <cacheField name="A1) All patients who have received any COVID-19 vaccination dose" numFmtId="0">
      <sharedItems containsSemiMixedTypes="0" containsString="0" containsNumber="1" containsInteger="1" minValue="571" maxValue="1963"/>
    </cacheField>
    <cacheField name="A2) All patients who have received a second COVID-19 vaccination dose" numFmtId="0">
      <sharedItems containsSemiMixedTypes="0" containsString="0" containsNumber="1" containsInteger="1" minValue="422" maxValue="1716"/>
    </cacheField>
    <cacheField name="A3) All patients who have received a Booster Covid19 vaccination" numFmtId="0">
      <sharedItems containsSemiMixedTypes="0" containsString="0" containsNumber="1" containsInteger="1" minValue="196" maxValue="955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2-03-25T00:00:00"/>
    <n v="2963"/>
    <n v="1172"/>
    <n v="836"/>
    <n v="330"/>
    <n v="317"/>
    <n v="180"/>
    <n v="1808"/>
    <n v="1499"/>
    <n v="1262"/>
    <n v="200"/>
    <n v="191"/>
    <n v="149"/>
    <n v="359423"/>
    <n v="241327"/>
    <n v="750"/>
    <n v="144"/>
    <n v="1182"/>
    <n v="139"/>
    <n v="219018"/>
    <n v="3057"/>
    <n v="4487"/>
    <n v="3297"/>
    <n v="507"/>
    <n v="79"/>
    <n v="944"/>
    <n v="2092"/>
    <n v="92"/>
  </r>
  <r>
    <x v="1"/>
    <d v="2022-03-25T00:00:00"/>
    <n v="1972"/>
    <n v="1127"/>
    <n v="797"/>
    <n v="59"/>
    <n v="58"/>
    <n v="26"/>
    <n v="1558"/>
    <n v="1404"/>
    <n v="1213"/>
    <n v="1265"/>
    <n v="1248"/>
    <n v="898"/>
    <n v="239047"/>
    <n v="184710"/>
    <n v="735"/>
    <n v="18"/>
    <n v="1161"/>
    <n v="824"/>
    <n v="171195"/>
    <n v="2237"/>
    <n v="2989"/>
    <n v="2367"/>
    <n v="478"/>
    <n v="10"/>
    <n v="820"/>
    <n v="1423"/>
    <n v="66"/>
  </r>
  <r>
    <x v="2"/>
    <d v="2022-03-25T00:00:00"/>
    <n v="2320"/>
    <n v="1080"/>
    <n v="811"/>
    <n v="386"/>
    <n v="383"/>
    <n v="252"/>
    <n v="1548"/>
    <n v="1370"/>
    <n v="1139"/>
    <n v="492"/>
    <n v="474"/>
    <n v="314"/>
    <n v="315294"/>
    <n v="223738"/>
    <n v="745"/>
    <n v="211"/>
    <n v="1074"/>
    <n v="300"/>
    <n v="203498"/>
    <n v="3373"/>
    <n v="4791"/>
    <n v="3657"/>
    <n v="448"/>
    <n v="102"/>
    <n v="724"/>
    <n v="2201"/>
    <n v="215"/>
  </r>
  <r>
    <x v="3"/>
    <d v="2022-03-25T00:00:00"/>
    <n v="2251"/>
    <n v="1270"/>
    <n v="747"/>
    <n v="133"/>
    <n v="131"/>
    <n v="66"/>
    <n v="1433"/>
    <n v="1264"/>
    <n v="1024"/>
    <n v="99"/>
    <n v="95"/>
    <n v="77"/>
    <n v="217514"/>
    <n v="150834"/>
    <n v="674"/>
    <n v="55"/>
    <n v="980"/>
    <n v="76"/>
    <n v="140268"/>
    <n v="2449"/>
    <n v="3627"/>
    <n v="2637"/>
    <n v="380"/>
    <n v="27"/>
    <n v="623"/>
    <n v="1427"/>
    <n v="51"/>
  </r>
  <r>
    <x v="4"/>
    <d v="2022-03-25T00:00:00"/>
    <n v="2467"/>
    <n v="1241"/>
    <n v="819"/>
    <n v="315"/>
    <n v="313"/>
    <n v="173"/>
    <n v="1429"/>
    <n v="1288"/>
    <n v="979"/>
    <n v="383"/>
    <n v="331"/>
    <n v="194"/>
    <n v="276488"/>
    <n v="188071"/>
    <n v="735"/>
    <n v="142"/>
    <n v="911"/>
    <n v="183"/>
    <n v="174354"/>
    <n v="2972"/>
    <n v="4620"/>
    <n v="3212"/>
    <n v="475"/>
    <n v="77"/>
    <n v="644"/>
    <n v="2106"/>
    <n v="135"/>
  </r>
  <r>
    <x v="5"/>
    <d v="2022-03-25T00:00:00"/>
    <n v="1969"/>
    <n v="1027"/>
    <n v="789"/>
    <n v="55"/>
    <n v="54"/>
    <n v="22"/>
    <n v="1216"/>
    <n v="1082"/>
    <n v="980"/>
    <n v="176"/>
    <n v="135"/>
    <n v="86"/>
    <n v="227466"/>
    <n v="189608"/>
    <n v="738"/>
    <n v="20"/>
    <n v="949"/>
    <n v="81"/>
    <n v="178374"/>
    <n v="1442"/>
    <n v="1906"/>
    <n v="1539"/>
    <n v="505"/>
    <n v="15"/>
    <n v="809"/>
    <n v="1158"/>
    <n v="58"/>
  </r>
  <r>
    <x v="6"/>
    <d v="2022-03-25T00:00:00"/>
    <n v="1723"/>
    <n v="776"/>
    <n v="533"/>
    <n v="77"/>
    <n v="77"/>
    <n v="43"/>
    <n v="1047"/>
    <n v="913"/>
    <n v="809"/>
    <n v="74"/>
    <n v="54"/>
    <n v="33"/>
    <n v="172871"/>
    <n v="122366"/>
    <n v="482"/>
    <n v="38"/>
    <n v="766"/>
    <n v="30"/>
    <n v="110601"/>
    <n v="1415"/>
    <n v="1966"/>
    <n v="1515"/>
    <n v="294"/>
    <n v="18"/>
    <n v="585"/>
    <n v="965"/>
    <n v="18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3-25T00:00:00"/>
    <n v="1105"/>
    <n v="571"/>
    <n v="422"/>
    <n v="196"/>
  </r>
  <r>
    <x v="1"/>
    <d v="2022-03-25T00:00:00"/>
    <n v="3651"/>
    <n v="1963"/>
    <n v="1716"/>
    <n v="955"/>
  </r>
  <r>
    <x v="2"/>
    <d v="2022-03-25T00:00:00"/>
    <n v="1262"/>
    <n v="626"/>
    <n v="478"/>
    <n v="22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26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4"/>
        <item sd="0" x="5"/>
        <item sd="0" x="0"/>
        <item sd="0" x="1"/>
        <item sd="0" x="2"/>
        <item sd="0" x="3"/>
        <item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75">
      <pivotArea field="0" type="button" dataOnly="0" labelOnly="1" outline="0" axis="axisRow" fieldPosition="0"/>
    </format>
    <format dxfId="74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73">
      <pivotArea field="0" type="button" dataOnly="0" labelOnly="1" outline="0" axis="axisRow" fieldPosition="0"/>
    </format>
    <format dxfId="72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71">
      <pivotArea field="0" type="button" dataOnly="0" labelOnly="1" outline="0" axis="axisRow" fieldPosition="0"/>
    </format>
    <format dxfId="70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69">
      <pivotArea outline="0" collapsedLevelsAreSubtotals="1" fieldPosition="0"/>
    </format>
    <format dxfId="68">
      <pivotArea outline="0" collapsedLevelsAreSubtotals="1" fieldPosition="0"/>
    </format>
    <format dxfId="67">
      <pivotArea outline="0" collapsedLevelsAreSubtotals="1" fieldPosition="0"/>
    </format>
    <format dxfId="66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65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64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63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62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61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60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59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58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57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56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55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54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53">
      <pivotArea outline="0" fieldPosition="0">
        <references count="1">
          <reference field="4294967294" count="1">
            <x v="6"/>
          </reference>
        </references>
      </pivotArea>
    </format>
    <format dxfId="52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51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50">
      <pivotArea outline="0" fieldPosition="0">
        <references count="1">
          <reference field="4294967294" count="1">
            <x v="13"/>
          </reference>
        </references>
      </pivotArea>
    </format>
    <format dxfId="49">
      <pivotArea outline="0" fieldPosition="0">
        <references count="1">
          <reference field="4294967294" count="1">
            <x v="20"/>
          </reference>
        </references>
      </pivotArea>
    </format>
    <format dxfId="48">
      <pivotArea outline="0" fieldPosition="0">
        <references count="1">
          <reference field="4294967294" count="1">
            <x v="27"/>
          </reference>
        </references>
      </pivotArea>
    </format>
    <format dxfId="47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1" cacheId="29" applyNumberFormats="0" applyBorderFormats="0" applyFontFormats="0" applyPatternFormats="0" applyAlignmentFormats="0" applyWidthHeightFormats="1" dataCaption="Values" updatedVersion="7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46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45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44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43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42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100-000000000000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1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30"/>
      <queryTableField id="2" name="Rel_D" tableColumnId="31"/>
      <queryTableField id="3" name="Autism" tableColumnId="32"/>
      <queryTableField id="4" name="Autism - Cohorts 01-09" tableColumnId="33"/>
      <queryTableField id="5" name="Autism - Cohorts 01-09 Vaccinated" tableColumnId="34"/>
      <queryTableField id="6" name="Homeless" tableColumnId="35"/>
      <queryTableField id="7" name="Homeless - Cohorts 01-10" tableColumnId="36"/>
      <queryTableField id="8" name="Homeless - Cohorts 01-10 Vaccinated" tableColumnId="37"/>
      <queryTableField id="9" name="Learning Disabilities" tableColumnId="38"/>
      <queryTableField id="10" name="LD - Cohorts 01-10" tableColumnId="39"/>
      <queryTableField id="11" name="LD - Cohorts 01-10 Vaccinated" tableColumnId="40"/>
      <queryTableField id="12" name="Traveller Ethnicity" tableColumnId="41"/>
      <queryTableField id="13" name="Traveller Ethnicity - Cohorts 01-10" tableColumnId="42"/>
      <queryTableField id="14" name="Traveller Ethnicity - Cohorts 01-10 Vaccinated" tableColumnId="43"/>
      <queryTableField id="15" name="Currently Registered Patients Aged 16+" tableColumnId="44"/>
      <queryTableField id="16" name="A1) All patients who have received any COVID-19 vaccination dose" tableColumnId="45"/>
      <queryTableField id="17" name="Autism 2nd Vaccine" tableColumnId="46"/>
      <queryTableField id="18" name="Homeless 2nd Vaccine" tableColumnId="47"/>
      <queryTableField id="19" name="LD 2nd Vaccine" tableColumnId="48"/>
      <queryTableField id="20" name="Traveller Ethnicity 2nd Vaccine" tableColumnId="49"/>
      <queryTableField id="21" name="A2) All patients who have received a second COVID-19 vaccination dose" tableColumnId="50"/>
      <queryTableField id="22" name="SMI 2nd Vaccine" tableColumnId="51"/>
      <queryTableField id="23" name="SMI eligible for a Covid vaccine aged 18+" tableColumnId="52"/>
      <queryTableField id="24" name="SMI Vaccinated" tableColumnId="53"/>
      <queryTableField id="25" name="Autism Booster" tableColumnId="54"/>
      <queryTableField id="26" name="Homeless Booster" tableColumnId="55"/>
      <queryTableField id="27" name="LD Booster" tableColumnId="56"/>
      <queryTableField id="28" name="SMI Booster" tableColumnId="57"/>
      <queryTableField id="29" name="Traveller Ethinicity Booster" tableColumnId="5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UP_Homeless_Practice_Data" displayName="UP_Homeless_Practice_Data" ref="A1:F4" tableType="queryTable" totalsRowShown="0">
  <autoFilter ref="A1:F4" xr:uid="{00000000-0009-0000-0100-000003000000}"/>
  <tableColumns count="6">
    <tableColumn id="1" xr3:uid="{00000000-0010-0000-0000-000001000000}" uniqueName="1" name="Practice" queryTableFieldId="1" dataDxfId="7"/>
    <tableColumn id="2" xr3:uid="{00000000-0010-0000-0000-000002000000}" uniqueName="2" name="Rel_D" queryTableFieldId="2" dataDxfId="6"/>
    <tableColumn id="3" xr3:uid="{00000000-0010-0000-0000-000003000000}" uniqueName="3" name="Currently Registered Patients Aged 16+" queryTableFieldId="3"/>
    <tableColumn id="4" xr3:uid="{00000000-0010-0000-0000-000004000000}" uniqueName="4" name="A1) All patients who have received any COVID-19 vaccination dose" queryTableFieldId="4"/>
    <tableColumn id="5" xr3:uid="{00000000-0010-0000-0000-000005000000}" uniqueName="5" name="A2) All patients who have received a second COVID-19 vaccination dose" queryTableFieldId="5"/>
    <tableColumn id="6" xr3:uid="{00000000-0010-0000-0000-000006000000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30" xr3:uid="{92F93928-B14B-4E68-831C-B91B265567D1}" uniqueName="30" name="Locality" queryTableFieldId="1"/>
    <tableColumn id="31" xr3:uid="{4EF0706F-1772-474B-AE15-3A9D769DCE36}" uniqueName="31" name="Rel_D" queryTableFieldId="2" dataDxfId="5"/>
    <tableColumn id="32" xr3:uid="{9C93F788-C059-4E85-9E92-D98BDD4F91FF}" uniqueName="32" name="Autism" queryTableFieldId="3"/>
    <tableColumn id="33" xr3:uid="{3FD96D37-FB6A-40B1-997C-2E1422EFC468}" uniqueName="33" name="Autism - Cohorts 01-09" queryTableFieldId="4"/>
    <tableColumn id="34" xr3:uid="{CB7DCA14-BEDA-4BD6-8F67-EE2993E63ACA}" uniqueName="34" name="Autism - Cohorts 01-09 Vaccinated" queryTableFieldId="5"/>
    <tableColumn id="35" xr3:uid="{4BAC1260-C382-4F2B-93B6-27A915ABBDCB}" uniqueName="35" name="Homeless" queryTableFieldId="6"/>
    <tableColumn id="36" xr3:uid="{7E1953D3-F7A8-4704-B0EA-9D40970A430D}" uniqueName="36" name="Homeless - Cohorts 01-10" queryTableFieldId="7"/>
    <tableColumn id="37" xr3:uid="{83A0C166-518D-4DCA-AEF8-1057F37D3743}" uniqueName="37" name="Homeless - Cohorts 01-10 Vaccinated" queryTableFieldId="8"/>
    <tableColumn id="38" xr3:uid="{05EAA81E-1539-4714-B89B-1909B4AA7B74}" uniqueName="38" name="Learning Disabilities" queryTableFieldId="9"/>
    <tableColumn id="39" xr3:uid="{2C804F36-4720-4953-AD13-A4AEB9E26E9E}" uniqueName="39" name="LD - Cohorts 01-10" queryTableFieldId="10"/>
    <tableColumn id="40" xr3:uid="{A2F99F1C-C7F7-44FF-B873-F9DAF854C4F5}" uniqueName="40" name="LD - Cohorts 01-10 Vaccinated" queryTableFieldId="11"/>
    <tableColumn id="41" xr3:uid="{A3316AC6-99FB-4D4C-902B-733C4B0C6649}" uniqueName="41" name="Traveller Ethnicity" queryTableFieldId="12"/>
    <tableColumn id="42" xr3:uid="{6566309F-D161-4639-9981-D62C37BBBE03}" uniqueName="42" name="Traveller Ethnicity - Cohorts 01-10" queryTableFieldId="13"/>
    <tableColumn id="43" xr3:uid="{0ED062BC-C6B1-4AEE-855C-8880CAA5C53A}" uniqueName="43" name="Traveller Ethnicity - Cohorts 01-10 Vaccinated" queryTableFieldId="14"/>
    <tableColumn id="44" xr3:uid="{C6F1B1A5-186E-4F82-BA19-E28256B451C9}" uniqueName="44" name="Currently Registered Patients Aged 16+" queryTableFieldId="15"/>
    <tableColumn id="45" xr3:uid="{11972D06-A15C-48BC-BD7F-60413DB769EF}" uniqueName="45" name="A1) All patients who have received any COVID-19 vaccination dose" queryTableFieldId="16"/>
    <tableColumn id="46" xr3:uid="{737BC037-45E3-48D7-A98B-BA1151D24B2B}" uniqueName="46" name="Autism 2nd Vaccine" queryTableFieldId="17"/>
    <tableColumn id="47" xr3:uid="{522E3541-61B0-41C1-910C-7A5771D1B184}" uniqueName="47" name="Homeless 2nd Vaccine" queryTableFieldId="18"/>
    <tableColumn id="48" xr3:uid="{44A7812B-231D-47AD-AF85-807442B01C76}" uniqueName="48" name="LD 2nd Vaccine" queryTableFieldId="19"/>
    <tableColumn id="49" xr3:uid="{982E4963-F194-402D-A23B-2997BE2AEEA4}" uniqueName="49" name="Traveller Ethnicity 2nd Vaccine" queryTableFieldId="20"/>
    <tableColumn id="50" xr3:uid="{8DD9AF5E-6357-4C54-870A-1F1CBD8739F5}" uniqueName="50" name="A2) All patients who have received a second COVID-19 vaccination dose" queryTableFieldId="21"/>
    <tableColumn id="51" xr3:uid="{04647547-6817-429A-A11E-B9ACA4F1B1D7}" uniqueName="51" name="SMI 2nd Vaccine" queryTableFieldId="22"/>
    <tableColumn id="52" xr3:uid="{78E0CC6F-81E3-4ACA-B785-161BD18A7EB0}" uniqueName="52" name="SMI eligible for a Covid vaccine aged 18+" queryTableFieldId="23"/>
    <tableColumn id="53" xr3:uid="{3203D9AE-7EB0-41FA-BB36-1A7AE9DE523D}" uniqueName="53" name="SMI Vaccinated" queryTableFieldId="24"/>
    <tableColumn id="54" xr3:uid="{018FA092-6ED8-4A60-BE98-168AE7148AEA}" uniqueName="54" name="Autism Booster" queryTableFieldId="25" dataDxfId="4"/>
    <tableColumn id="55" xr3:uid="{A4E58AFD-EC2F-4587-AB8A-33BE7CADDFE4}" uniqueName="55" name="Homeless Booster" queryTableFieldId="26" dataDxfId="3"/>
    <tableColumn id="56" xr3:uid="{9AB8338B-6D4C-4781-8997-B37A7714C0C9}" uniqueName="56" name="LD Booster" queryTableFieldId="27" dataDxfId="2"/>
    <tableColumn id="57" xr3:uid="{E573C3AD-B626-4AF5-8B2C-71F478EB2A6F}" uniqueName="57" name="SMI Booster" queryTableFieldId="28" dataDxfId="1"/>
    <tableColumn id="58" xr3:uid="{E3E3CC0B-D7B3-4B63-916F-9F06B26E0B3F}" uniqueName="58" name="Traveller Ethinicity Booster" queryTableFieldId="2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tabSelected="1" zoomScale="80" zoomScaleNormal="80" workbookViewId="0">
      <pane ySplit="7" topLeftCell="A8" activePane="bottomLeft" state="frozen"/>
      <selection activeCell="B27" sqref="B27"/>
      <selection pane="bottomLeft" activeCell="F13" sqref="F13"/>
    </sheetView>
  </sheetViews>
  <sheetFormatPr defaultRowHeight="15" x14ac:dyDescent="0.25"/>
  <cols>
    <col min="1" max="1" width="25.5703125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4.28515625" customWidth="1"/>
    <col min="11" max="11" width="6.7109375" customWidth="1"/>
    <col min="12" max="12" width="14.285156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44645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1241</v>
      </c>
      <c r="C8" s="23">
        <v>819</v>
      </c>
      <c r="D8" s="21">
        <v>0.65995165189363414</v>
      </c>
      <c r="E8" s="23">
        <v>735</v>
      </c>
      <c r="F8" s="21">
        <v>0.59226430298146659</v>
      </c>
      <c r="G8" s="23">
        <v>475</v>
      </c>
      <c r="H8" s="21">
        <v>0.38275584206285251</v>
      </c>
      <c r="I8" s="23">
        <v>313</v>
      </c>
      <c r="J8" s="23">
        <v>173</v>
      </c>
      <c r="K8" s="21">
        <v>0.55271565495207664</v>
      </c>
      <c r="L8" s="23">
        <v>142</v>
      </c>
      <c r="M8" s="21">
        <v>0.45367412140575081</v>
      </c>
      <c r="N8" s="23">
        <v>77</v>
      </c>
      <c r="O8" s="21">
        <v>0.24600638977635783</v>
      </c>
      <c r="P8" s="23">
        <v>1288</v>
      </c>
      <c r="Q8" s="23">
        <v>979</v>
      </c>
      <c r="R8" s="21">
        <v>0.7600931677018633</v>
      </c>
      <c r="S8" s="23">
        <v>911</v>
      </c>
      <c r="T8" s="21">
        <v>0.70729813664596275</v>
      </c>
      <c r="U8" s="23">
        <v>644</v>
      </c>
      <c r="V8" s="21">
        <v>0.5</v>
      </c>
      <c r="W8" s="23">
        <v>331</v>
      </c>
      <c r="X8" s="23">
        <v>194</v>
      </c>
      <c r="Y8" s="21">
        <v>0.58610271903323263</v>
      </c>
      <c r="Z8" s="23">
        <v>183</v>
      </c>
      <c r="AA8" s="21">
        <v>0.55287009063444104</v>
      </c>
      <c r="AB8" s="23">
        <v>135</v>
      </c>
      <c r="AC8" s="21">
        <v>0.40785498489425981</v>
      </c>
      <c r="AD8" s="23">
        <v>4620</v>
      </c>
      <c r="AE8" s="23">
        <v>3212</v>
      </c>
      <c r="AF8" s="21">
        <v>0.69523809523809521</v>
      </c>
      <c r="AG8" s="23">
        <v>2972</v>
      </c>
      <c r="AH8" s="21">
        <v>0.64329004329004325</v>
      </c>
      <c r="AI8" s="23">
        <v>2106</v>
      </c>
      <c r="AJ8" s="21">
        <v>0.45584415584415583</v>
      </c>
    </row>
    <row r="9" spans="1:36" x14ac:dyDescent="0.25">
      <c r="A9" s="1" t="s">
        <v>110</v>
      </c>
      <c r="B9" s="23">
        <v>1027</v>
      </c>
      <c r="C9" s="23">
        <v>789</v>
      </c>
      <c r="D9" s="21">
        <v>0.76825705939629996</v>
      </c>
      <c r="E9" s="23">
        <v>738</v>
      </c>
      <c r="F9" s="21">
        <v>0.71859785783836416</v>
      </c>
      <c r="G9" s="23">
        <v>505</v>
      </c>
      <c r="H9" s="21">
        <v>0.4917234664070107</v>
      </c>
      <c r="I9" s="23">
        <v>54</v>
      </c>
      <c r="J9" s="23">
        <v>22</v>
      </c>
      <c r="K9" s="21">
        <v>0.40740740740740738</v>
      </c>
      <c r="L9" s="23">
        <v>20</v>
      </c>
      <c r="M9" s="21">
        <v>0.37037037037037035</v>
      </c>
      <c r="N9" s="23">
        <v>15</v>
      </c>
      <c r="O9" s="21">
        <v>0.27777777777777779</v>
      </c>
      <c r="P9" s="23">
        <v>1082</v>
      </c>
      <c r="Q9" s="23">
        <v>980</v>
      </c>
      <c r="R9" s="21">
        <v>0.90573012939001851</v>
      </c>
      <c r="S9" s="23">
        <v>949</v>
      </c>
      <c r="T9" s="21">
        <v>0.87707948243992606</v>
      </c>
      <c r="U9" s="23">
        <v>809</v>
      </c>
      <c r="V9" s="21">
        <v>0.74768946395563773</v>
      </c>
      <c r="W9" s="23">
        <v>135</v>
      </c>
      <c r="X9" s="23">
        <v>86</v>
      </c>
      <c r="Y9" s="21">
        <v>0.63703703703703707</v>
      </c>
      <c r="Z9" s="23">
        <v>81</v>
      </c>
      <c r="AA9" s="21">
        <v>0.6</v>
      </c>
      <c r="AB9" s="23">
        <v>58</v>
      </c>
      <c r="AC9" s="21">
        <v>0.42962962962962964</v>
      </c>
      <c r="AD9" s="23">
        <v>1906</v>
      </c>
      <c r="AE9" s="23">
        <v>1539</v>
      </c>
      <c r="AF9" s="21">
        <v>0.80745015739769155</v>
      </c>
      <c r="AG9" s="23">
        <v>1442</v>
      </c>
      <c r="AH9" s="21">
        <v>0.75655823714585524</v>
      </c>
      <c r="AI9" s="23">
        <v>1158</v>
      </c>
      <c r="AJ9" s="21">
        <v>0.60755508919202517</v>
      </c>
    </row>
    <row r="10" spans="1:36" x14ac:dyDescent="0.25">
      <c r="A10" s="1" t="s">
        <v>107</v>
      </c>
      <c r="B10" s="23">
        <v>1172</v>
      </c>
      <c r="C10" s="23">
        <v>836</v>
      </c>
      <c r="D10" s="21">
        <v>0.71331058020477811</v>
      </c>
      <c r="E10" s="23">
        <v>750</v>
      </c>
      <c r="F10" s="21">
        <v>0.63993174061433444</v>
      </c>
      <c r="G10" s="23">
        <v>507</v>
      </c>
      <c r="H10" s="21">
        <v>0.4325938566552901</v>
      </c>
      <c r="I10" s="23">
        <v>317</v>
      </c>
      <c r="J10" s="23">
        <v>180</v>
      </c>
      <c r="K10" s="21">
        <v>0.56782334384858046</v>
      </c>
      <c r="L10" s="23">
        <v>144</v>
      </c>
      <c r="M10" s="21">
        <v>0.45425867507886436</v>
      </c>
      <c r="N10" s="23">
        <v>79</v>
      </c>
      <c r="O10" s="21">
        <v>0.24921135646687698</v>
      </c>
      <c r="P10" s="23">
        <v>1499</v>
      </c>
      <c r="Q10" s="23">
        <v>1262</v>
      </c>
      <c r="R10" s="21">
        <v>0.84189459639759845</v>
      </c>
      <c r="S10" s="23">
        <v>1182</v>
      </c>
      <c r="T10" s="21">
        <v>0.78852568378919274</v>
      </c>
      <c r="U10" s="23">
        <v>944</v>
      </c>
      <c r="V10" s="21">
        <v>0.62975316877918608</v>
      </c>
      <c r="W10" s="23">
        <v>191</v>
      </c>
      <c r="X10" s="23">
        <v>149</v>
      </c>
      <c r="Y10" s="21">
        <v>0.78010471204188481</v>
      </c>
      <c r="Z10" s="23">
        <v>139</v>
      </c>
      <c r="AA10" s="21">
        <v>0.72774869109947649</v>
      </c>
      <c r="AB10" s="23">
        <v>92</v>
      </c>
      <c r="AC10" s="21">
        <v>0.48167539267015708</v>
      </c>
      <c r="AD10" s="23">
        <v>4487</v>
      </c>
      <c r="AE10" s="23">
        <v>3297</v>
      </c>
      <c r="AF10" s="21">
        <v>0.73478939157566303</v>
      </c>
      <c r="AG10" s="23">
        <v>3057</v>
      </c>
      <c r="AH10" s="21">
        <v>0.68130153777579672</v>
      </c>
      <c r="AI10" s="23">
        <v>2092</v>
      </c>
      <c r="AJ10" s="21">
        <v>0.46623579228883438</v>
      </c>
    </row>
    <row r="11" spans="1:36" x14ac:dyDescent="0.25">
      <c r="A11" s="1" t="s">
        <v>108</v>
      </c>
      <c r="B11" s="23">
        <v>1127</v>
      </c>
      <c r="C11" s="23">
        <v>797</v>
      </c>
      <c r="D11" s="21">
        <v>0.70718722271517298</v>
      </c>
      <c r="E11" s="23">
        <v>735</v>
      </c>
      <c r="F11" s="21">
        <v>0.65217391304347827</v>
      </c>
      <c r="G11" s="23">
        <v>478</v>
      </c>
      <c r="H11" s="21">
        <v>0.42413487133984029</v>
      </c>
      <c r="I11" s="23">
        <v>58</v>
      </c>
      <c r="J11" s="23">
        <v>26</v>
      </c>
      <c r="K11" s="21">
        <v>0.44827586206896552</v>
      </c>
      <c r="L11" s="23">
        <v>18</v>
      </c>
      <c r="M11" s="21">
        <v>0.31034482758620691</v>
      </c>
      <c r="N11" s="23">
        <v>10</v>
      </c>
      <c r="O11" s="21">
        <v>0.17241379310344829</v>
      </c>
      <c r="P11" s="23">
        <v>1404</v>
      </c>
      <c r="Q11" s="23">
        <v>1213</v>
      </c>
      <c r="R11" s="21">
        <v>0.86396011396011396</v>
      </c>
      <c r="S11" s="23">
        <v>1161</v>
      </c>
      <c r="T11" s="21">
        <v>0.82692307692307687</v>
      </c>
      <c r="U11" s="23">
        <v>820</v>
      </c>
      <c r="V11" s="21">
        <v>0.58404558404558404</v>
      </c>
      <c r="W11" s="23">
        <v>1248</v>
      </c>
      <c r="X11" s="23">
        <v>898</v>
      </c>
      <c r="Y11" s="21">
        <v>0.71955128205128205</v>
      </c>
      <c r="Z11" s="23">
        <v>824</v>
      </c>
      <c r="AA11" s="21">
        <v>0.66025641025641024</v>
      </c>
      <c r="AB11" s="23">
        <v>66</v>
      </c>
      <c r="AC11" s="21">
        <v>5.2884615384615384E-2</v>
      </c>
      <c r="AD11" s="23">
        <v>2989</v>
      </c>
      <c r="AE11" s="23">
        <v>2367</v>
      </c>
      <c r="AF11" s="21">
        <v>0.79190364670458346</v>
      </c>
      <c r="AG11" s="23">
        <v>2237</v>
      </c>
      <c r="AH11" s="21">
        <v>0.74841083974573441</v>
      </c>
      <c r="AI11" s="23">
        <v>1423</v>
      </c>
      <c r="AJ11" s="21">
        <v>0.47607895617263296</v>
      </c>
    </row>
    <row r="12" spans="1:36" x14ac:dyDescent="0.25">
      <c r="A12" s="1" t="s">
        <v>44</v>
      </c>
      <c r="B12" s="23">
        <v>1080</v>
      </c>
      <c r="C12" s="23">
        <v>811</v>
      </c>
      <c r="D12" s="21">
        <v>0.75092592592592589</v>
      </c>
      <c r="E12" s="23">
        <v>745</v>
      </c>
      <c r="F12" s="21">
        <v>0.68981481481481477</v>
      </c>
      <c r="G12" s="23">
        <v>448</v>
      </c>
      <c r="H12" s="21">
        <v>0.4148148148148148</v>
      </c>
      <c r="I12" s="23">
        <v>383</v>
      </c>
      <c r="J12" s="23">
        <v>252</v>
      </c>
      <c r="K12" s="21">
        <v>0.65796344647519578</v>
      </c>
      <c r="L12" s="23">
        <v>211</v>
      </c>
      <c r="M12" s="21">
        <v>0.55091383812010442</v>
      </c>
      <c r="N12" s="23">
        <v>102</v>
      </c>
      <c r="O12" s="21">
        <v>0.26631853785900783</v>
      </c>
      <c r="P12" s="23">
        <v>1370</v>
      </c>
      <c r="Q12" s="23">
        <v>1139</v>
      </c>
      <c r="R12" s="21">
        <v>0.83138686131386863</v>
      </c>
      <c r="S12" s="23">
        <v>1074</v>
      </c>
      <c r="T12" s="21">
        <v>0.78394160583941608</v>
      </c>
      <c r="U12" s="23">
        <v>724</v>
      </c>
      <c r="V12" s="21">
        <v>0.52846715328467153</v>
      </c>
      <c r="W12" s="23">
        <v>474</v>
      </c>
      <c r="X12" s="23">
        <v>314</v>
      </c>
      <c r="Y12" s="21">
        <v>0.66244725738396626</v>
      </c>
      <c r="Z12" s="23">
        <v>300</v>
      </c>
      <c r="AA12" s="21">
        <v>0.63291139240506333</v>
      </c>
      <c r="AB12" s="23">
        <v>215</v>
      </c>
      <c r="AC12" s="21">
        <v>0.45358649789029537</v>
      </c>
      <c r="AD12" s="23">
        <v>4791</v>
      </c>
      <c r="AE12" s="23">
        <v>3657</v>
      </c>
      <c r="AF12" s="21">
        <v>0.76330619912335629</v>
      </c>
      <c r="AG12" s="23">
        <v>3373</v>
      </c>
      <c r="AH12" s="21">
        <v>0.70402838655812983</v>
      </c>
      <c r="AI12" s="23">
        <v>2201</v>
      </c>
      <c r="AJ12" s="21">
        <v>0.45940304738050514</v>
      </c>
    </row>
    <row r="13" spans="1:36" x14ac:dyDescent="0.25">
      <c r="A13" s="1" t="s">
        <v>45</v>
      </c>
      <c r="B13" s="23">
        <v>1270</v>
      </c>
      <c r="C13" s="23">
        <v>747</v>
      </c>
      <c r="D13" s="21">
        <v>0.58818897637795275</v>
      </c>
      <c r="E13" s="23">
        <v>674</v>
      </c>
      <c r="F13" s="21">
        <v>0.53070866141732287</v>
      </c>
      <c r="G13" s="23">
        <v>380</v>
      </c>
      <c r="H13" s="21">
        <v>0.29921259842519687</v>
      </c>
      <c r="I13" s="23">
        <v>131</v>
      </c>
      <c r="J13" s="23">
        <v>66</v>
      </c>
      <c r="K13" s="21">
        <v>0.50381679389312972</v>
      </c>
      <c r="L13" s="23">
        <v>55</v>
      </c>
      <c r="M13" s="21">
        <v>0.41984732824427479</v>
      </c>
      <c r="N13" s="23">
        <v>27</v>
      </c>
      <c r="O13" s="21">
        <v>0.20610687022900764</v>
      </c>
      <c r="P13" s="23">
        <v>1264</v>
      </c>
      <c r="Q13" s="23">
        <v>1024</v>
      </c>
      <c r="R13" s="21">
        <v>0.810126582278481</v>
      </c>
      <c r="S13" s="23">
        <v>980</v>
      </c>
      <c r="T13" s="21">
        <v>0.77531645569620256</v>
      </c>
      <c r="U13" s="23">
        <v>623</v>
      </c>
      <c r="V13" s="21">
        <v>0.49287974683544306</v>
      </c>
      <c r="W13" s="23">
        <v>95</v>
      </c>
      <c r="X13" s="23">
        <v>77</v>
      </c>
      <c r="Y13" s="21">
        <v>0.81052631578947365</v>
      </c>
      <c r="Z13" s="23">
        <v>76</v>
      </c>
      <c r="AA13" s="21">
        <v>0.8</v>
      </c>
      <c r="AB13" s="23">
        <v>51</v>
      </c>
      <c r="AC13" s="21">
        <v>0.5368421052631579</v>
      </c>
      <c r="AD13" s="23">
        <v>3627</v>
      </c>
      <c r="AE13" s="23">
        <v>2637</v>
      </c>
      <c r="AF13" s="21">
        <v>0.72704714640198509</v>
      </c>
      <c r="AG13" s="23">
        <v>2449</v>
      </c>
      <c r="AH13" s="21">
        <v>0.67521367521367526</v>
      </c>
      <c r="AI13" s="23">
        <v>1427</v>
      </c>
      <c r="AJ13" s="21">
        <v>0.39343810311552246</v>
      </c>
    </row>
    <row r="14" spans="1:36" x14ac:dyDescent="0.25">
      <c r="A14" s="1" t="s">
        <v>109</v>
      </c>
      <c r="B14" s="23">
        <v>776</v>
      </c>
      <c r="C14" s="23">
        <v>533</v>
      </c>
      <c r="D14" s="21">
        <v>0.68685567010309279</v>
      </c>
      <c r="E14" s="23">
        <v>482</v>
      </c>
      <c r="F14" s="21">
        <v>0.62113402061855671</v>
      </c>
      <c r="G14" s="23">
        <v>294</v>
      </c>
      <c r="H14" s="21">
        <v>0.37886597938144329</v>
      </c>
      <c r="I14" s="23">
        <v>77</v>
      </c>
      <c r="J14" s="23">
        <v>43</v>
      </c>
      <c r="K14" s="21">
        <v>0.55844155844155841</v>
      </c>
      <c r="L14" s="23">
        <v>38</v>
      </c>
      <c r="M14" s="21">
        <v>0.4935064935064935</v>
      </c>
      <c r="N14" s="23">
        <v>18</v>
      </c>
      <c r="O14" s="21">
        <v>0.23376623376623376</v>
      </c>
      <c r="P14" s="23">
        <v>913</v>
      </c>
      <c r="Q14" s="23">
        <v>809</v>
      </c>
      <c r="R14" s="21">
        <v>0.88608981380065721</v>
      </c>
      <c r="S14" s="23">
        <v>766</v>
      </c>
      <c r="T14" s="21">
        <v>0.83899233296823661</v>
      </c>
      <c r="U14" s="23">
        <v>585</v>
      </c>
      <c r="V14" s="21">
        <v>0.64074479737130341</v>
      </c>
      <c r="W14" s="23">
        <v>54</v>
      </c>
      <c r="X14" s="23">
        <v>33</v>
      </c>
      <c r="Y14" s="21">
        <v>0.61111111111111116</v>
      </c>
      <c r="Z14" s="23">
        <v>30</v>
      </c>
      <c r="AA14" s="21">
        <v>0.55555555555555558</v>
      </c>
      <c r="AB14" s="23">
        <v>18</v>
      </c>
      <c r="AC14" s="21">
        <v>0.33333333333333331</v>
      </c>
      <c r="AD14" s="23">
        <v>1966</v>
      </c>
      <c r="AE14" s="23">
        <v>1515</v>
      </c>
      <c r="AF14" s="21">
        <v>0.77060020345879965</v>
      </c>
      <c r="AG14" s="23">
        <v>1415</v>
      </c>
      <c r="AH14" s="21">
        <v>0.71973550356052896</v>
      </c>
      <c r="AI14" s="23">
        <v>965</v>
      </c>
      <c r="AJ14" s="21">
        <v>0.49084435401831128</v>
      </c>
    </row>
    <row r="15" spans="1:36" x14ac:dyDescent="0.25">
      <c r="A15" s="1" t="s">
        <v>46</v>
      </c>
      <c r="B15" s="23">
        <v>7693</v>
      </c>
      <c r="C15" s="23">
        <v>5332</v>
      </c>
      <c r="D15" s="21">
        <v>0.69309762121409069</v>
      </c>
      <c r="E15" s="23">
        <v>4859</v>
      </c>
      <c r="F15" s="21">
        <v>0.6316131548160665</v>
      </c>
      <c r="G15" s="23">
        <v>3087</v>
      </c>
      <c r="H15" s="21">
        <v>0.40127388535031849</v>
      </c>
      <c r="I15" s="23">
        <v>1333</v>
      </c>
      <c r="J15" s="23">
        <v>762</v>
      </c>
      <c r="K15" s="21">
        <v>0.57164291072768192</v>
      </c>
      <c r="L15" s="23">
        <v>628</v>
      </c>
      <c r="M15" s="21">
        <v>0.47111777944486122</v>
      </c>
      <c r="N15" s="23">
        <v>328</v>
      </c>
      <c r="O15" s="21">
        <v>0.24606151537884471</v>
      </c>
      <c r="P15" s="23">
        <v>8820</v>
      </c>
      <c r="Q15" s="23">
        <v>7406</v>
      </c>
      <c r="R15" s="21">
        <v>0.8396825396825397</v>
      </c>
      <c r="S15" s="23">
        <v>7023</v>
      </c>
      <c r="T15" s="21">
        <v>0.79625850340136051</v>
      </c>
      <c r="U15" s="23">
        <v>5149</v>
      </c>
      <c r="V15" s="21">
        <v>0.58378684807256231</v>
      </c>
      <c r="W15" s="23">
        <v>2528</v>
      </c>
      <c r="X15" s="23">
        <v>1751</v>
      </c>
      <c r="Y15" s="21">
        <v>0.69264240506329111</v>
      </c>
      <c r="Z15" s="23">
        <v>1633</v>
      </c>
      <c r="AA15" s="21">
        <v>0.64596518987341767</v>
      </c>
      <c r="AB15" s="23">
        <v>635</v>
      </c>
      <c r="AC15" s="21">
        <v>0.2511867088607595</v>
      </c>
      <c r="AD15" s="23">
        <v>24386</v>
      </c>
      <c r="AE15" s="23">
        <v>18224</v>
      </c>
      <c r="AF15" s="21">
        <v>0.74731403264167962</v>
      </c>
      <c r="AG15" s="23">
        <v>16945</v>
      </c>
      <c r="AH15" s="21">
        <v>0.69486590666776016</v>
      </c>
      <c r="AI15" s="23">
        <v>11372</v>
      </c>
      <c r="AJ15" s="21">
        <v>0.46633314196670222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"/>
  <sheetViews>
    <sheetView workbookViewId="0">
      <selection activeCell="D13" sqref="D13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44645</v>
      </c>
      <c r="C2">
        <v>1105</v>
      </c>
      <c r="D2">
        <v>571</v>
      </c>
      <c r="E2">
        <v>422</v>
      </c>
      <c r="F2">
        <v>196</v>
      </c>
    </row>
    <row r="3" spans="1:6" x14ac:dyDescent="0.25">
      <c r="A3" s="24" t="s">
        <v>51</v>
      </c>
      <c r="B3" s="22">
        <v>44645</v>
      </c>
      <c r="C3">
        <v>3651</v>
      </c>
      <c r="D3">
        <v>1963</v>
      </c>
      <c r="E3">
        <v>1716</v>
      </c>
      <c r="F3">
        <v>955</v>
      </c>
    </row>
    <row r="4" spans="1:6" x14ac:dyDescent="0.25">
      <c r="A4" s="24" t="s">
        <v>52</v>
      </c>
      <c r="B4" s="22">
        <v>44645</v>
      </c>
      <c r="C4">
        <v>1262</v>
      </c>
      <c r="D4">
        <v>626</v>
      </c>
      <c r="E4">
        <v>478</v>
      </c>
      <c r="F4">
        <v>229</v>
      </c>
    </row>
    <row r="13" spans="1:6" x14ac:dyDescent="0.25">
      <c r="C13" s="26"/>
    </row>
    <row r="14" spans="1:6" x14ac:dyDescent="0.25">
      <c r="C14" s="26"/>
    </row>
    <row r="15" spans="1:6" x14ac:dyDescent="0.25">
      <c r="C15" s="26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8"/>
  <sheetViews>
    <sheetView showGridLines="0" zoomScale="90" zoomScaleNormal="90" workbookViewId="0">
      <selection activeCell="C17" sqref="C17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44645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1105</v>
      </c>
      <c r="C15" s="24">
        <v>571</v>
      </c>
      <c r="D15" s="21">
        <v>0.51674208144796385</v>
      </c>
      <c r="E15" s="24">
        <v>422</v>
      </c>
      <c r="F15" s="21">
        <v>0.38190045248868776</v>
      </c>
      <c r="G15" s="24">
        <v>196</v>
      </c>
      <c r="H15" s="21">
        <v>0.17737556561085974</v>
      </c>
    </row>
    <row r="16" spans="1:8" x14ac:dyDescent="0.25">
      <c r="A16" s="1" t="s">
        <v>51</v>
      </c>
      <c r="B16" s="24">
        <v>3651</v>
      </c>
      <c r="C16" s="24">
        <v>1963</v>
      </c>
      <c r="D16" s="21">
        <v>0.53766091481785816</v>
      </c>
      <c r="E16" s="24">
        <v>1716</v>
      </c>
      <c r="F16" s="21">
        <v>0.47000821692686934</v>
      </c>
      <c r="G16" s="24">
        <v>955</v>
      </c>
      <c r="H16" s="21">
        <v>0.26157217200766913</v>
      </c>
    </row>
    <row r="17" spans="1:8" x14ac:dyDescent="0.25">
      <c r="A17" s="1" t="s">
        <v>52</v>
      </c>
      <c r="B17" s="24">
        <v>1262</v>
      </c>
      <c r="C17" s="24">
        <v>626</v>
      </c>
      <c r="D17" s="21">
        <v>0.49603803486529319</v>
      </c>
      <c r="E17" s="24">
        <v>478</v>
      </c>
      <c r="F17" s="21">
        <v>0.37876386687797148</v>
      </c>
      <c r="G17" s="24">
        <v>229</v>
      </c>
      <c r="H17" s="21">
        <v>0.18145800316957211</v>
      </c>
    </row>
    <row r="18" spans="1:8" x14ac:dyDescent="0.25">
      <c r="A18" s="1" t="s">
        <v>46</v>
      </c>
      <c r="B18" s="24">
        <v>6018</v>
      </c>
      <c r="C18" s="24">
        <v>3160</v>
      </c>
      <c r="D18" s="21">
        <v>0.52509139248919912</v>
      </c>
      <c r="E18" s="24">
        <v>2616</v>
      </c>
      <c r="F18" s="21">
        <v>0.43469591226321036</v>
      </c>
      <c r="G18" s="24">
        <v>1380</v>
      </c>
      <c r="H18" s="21">
        <v>0.22931206380857427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8"/>
  <sheetViews>
    <sheetView workbookViewId="0">
      <selection sqref="A1:AC8"/>
    </sheetView>
  </sheetViews>
  <sheetFormatPr defaultRowHeight="15" x14ac:dyDescent="0.25"/>
  <cols>
    <col min="1" max="1" width="21.5703125" bestFit="1" customWidth="1"/>
    <col min="2" max="2" width="10.710937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5" width="17" bestFit="1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1" width="11.140625" bestFit="1" customWidth="1"/>
  </cols>
  <sheetData>
    <row r="1" spans="1:29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29" x14ac:dyDescent="0.25">
      <c r="A2" t="s">
        <v>107</v>
      </c>
      <c r="B2" s="22">
        <v>44645</v>
      </c>
      <c r="C2">
        <v>2963</v>
      </c>
      <c r="D2">
        <v>1172</v>
      </c>
      <c r="E2">
        <v>836</v>
      </c>
      <c r="F2">
        <v>330</v>
      </c>
      <c r="G2">
        <v>317</v>
      </c>
      <c r="H2">
        <v>180</v>
      </c>
      <c r="I2">
        <v>1808</v>
      </c>
      <c r="J2">
        <v>1499</v>
      </c>
      <c r="K2">
        <v>1262</v>
      </c>
      <c r="L2">
        <v>200</v>
      </c>
      <c r="M2">
        <v>191</v>
      </c>
      <c r="N2">
        <v>149</v>
      </c>
      <c r="O2">
        <v>359423</v>
      </c>
      <c r="P2">
        <v>241327</v>
      </c>
      <c r="Q2">
        <v>750</v>
      </c>
      <c r="R2">
        <v>144</v>
      </c>
      <c r="S2">
        <v>1182</v>
      </c>
      <c r="T2">
        <v>139</v>
      </c>
      <c r="U2">
        <v>219018</v>
      </c>
      <c r="V2">
        <v>3057</v>
      </c>
      <c r="W2">
        <v>4487</v>
      </c>
      <c r="X2">
        <v>3297</v>
      </c>
      <c r="Y2" s="24">
        <v>507</v>
      </c>
      <c r="Z2" s="24">
        <v>79</v>
      </c>
      <c r="AA2" s="24">
        <v>944</v>
      </c>
      <c r="AB2" s="24">
        <v>2092</v>
      </c>
      <c r="AC2" s="24">
        <v>92</v>
      </c>
    </row>
    <row r="3" spans="1:29" x14ac:dyDescent="0.25">
      <c r="A3" t="s">
        <v>108</v>
      </c>
      <c r="B3" s="22">
        <v>44645</v>
      </c>
      <c r="C3">
        <v>1972</v>
      </c>
      <c r="D3">
        <v>1127</v>
      </c>
      <c r="E3">
        <v>797</v>
      </c>
      <c r="F3">
        <v>59</v>
      </c>
      <c r="G3">
        <v>58</v>
      </c>
      <c r="H3">
        <v>26</v>
      </c>
      <c r="I3">
        <v>1558</v>
      </c>
      <c r="J3">
        <v>1404</v>
      </c>
      <c r="K3">
        <v>1213</v>
      </c>
      <c r="L3">
        <v>1265</v>
      </c>
      <c r="M3">
        <v>1248</v>
      </c>
      <c r="N3">
        <v>898</v>
      </c>
      <c r="O3">
        <v>239047</v>
      </c>
      <c r="P3">
        <v>184710</v>
      </c>
      <c r="Q3">
        <v>735</v>
      </c>
      <c r="R3">
        <v>18</v>
      </c>
      <c r="S3">
        <v>1161</v>
      </c>
      <c r="T3">
        <v>824</v>
      </c>
      <c r="U3">
        <v>171195</v>
      </c>
      <c r="V3">
        <v>2237</v>
      </c>
      <c r="W3">
        <v>2989</v>
      </c>
      <c r="X3">
        <v>2367</v>
      </c>
      <c r="Y3" s="24">
        <v>478</v>
      </c>
      <c r="Z3" s="24">
        <v>10</v>
      </c>
      <c r="AA3" s="24">
        <v>820</v>
      </c>
      <c r="AB3" s="24">
        <v>1423</v>
      </c>
      <c r="AC3" s="24">
        <v>66</v>
      </c>
    </row>
    <row r="4" spans="1:29" x14ac:dyDescent="0.25">
      <c r="A4" t="s">
        <v>44</v>
      </c>
      <c r="B4" s="22">
        <v>44645</v>
      </c>
      <c r="C4">
        <v>2320</v>
      </c>
      <c r="D4">
        <v>1080</v>
      </c>
      <c r="E4">
        <v>811</v>
      </c>
      <c r="F4">
        <v>386</v>
      </c>
      <c r="G4">
        <v>383</v>
      </c>
      <c r="H4">
        <v>252</v>
      </c>
      <c r="I4">
        <v>1548</v>
      </c>
      <c r="J4">
        <v>1370</v>
      </c>
      <c r="K4">
        <v>1139</v>
      </c>
      <c r="L4">
        <v>492</v>
      </c>
      <c r="M4">
        <v>474</v>
      </c>
      <c r="N4">
        <v>314</v>
      </c>
      <c r="O4">
        <v>315294</v>
      </c>
      <c r="P4">
        <v>223738</v>
      </c>
      <c r="Q4">
        <v>745</v>
      </c>
      <c r="R4">
        <v>211</v>
      </c>
      <c r="S4">
        <v>1074</v>
      </c>
      <c r="T4">
        <v>300</v>
      </c>
      <c r="U4">
        <v>203498</v>
      </c>
      <c r="V4">
        <v>3373</v>
      </c>
      <c r="W4">
        <v>4791</v>
      </c>
      <c r="X4">
        <v>3657</v>
      </c>
      <c r="Y4" s="24">
        <v>448</v>
      </c>
      <c r="Z4" s="24">
        <v>102</v>
      </c>
      <c r="AA4" s="24">
        <v>724</v>
      </c>
      <c r="AB4" s="24">
        <v>2201</v>
      </c>
      <c r="AC4" s="24">
        <v>215</v>
      </c>
    </row>
    <row r="5" spans="1:29" x14ac:dyDescent="0.25">
      <c r="A5" t="s">
        <v>45</v>
      </c>
      <c r="B5" s="22">
        <v>44645</v>
      </c>
      <c r="C5">
        <v>2251</v>
      </c>
      <c r="D5">
        <v>1270</v>
      </c>
      <c r="E5">
        <v>747</v>
      </c>
      <c r="F5">
        <v>133</v>
      </c>
      <c r="G5">
        <v>131</v>
      </c>
      <c r="H5">
        <v>66</v>
      </c>
      <c r="I5">
        <v>1433</v>
      </c>
      <c r="J5">
        <v>1264</v>
      </c>
      <c r="K5">
        <v>1024</v>
      </c>
      <c r="L5">
        <v>99</v>
      </c>
      <c r="M5">
        <v>95</v>
      </c>
      <c r="N5">
        <v>77</v>
      </c>
      <c r="O5">
        <v>217514</v>
      </c>
      <c r="P5">
        <v>150834</v>
      </c>
      <c r="Q5">
        <v>674</v>
      </c>
      <c r="R5">
        <v>55</v>
      </c>
      <c r="S5">
        <v>980</v>
      </c>
      <c r="T5">
        <v>76</v>
      </c>
      <c r="U5">
        <v>140268</v>
      </c>
      <c r="V5">
        <v>2449</v>
      </c>
      <c r="W5">
        <v>3627</v>
      </c>
      <c r="X5">
        <v>2637</v>
      </c>
      <c r="Y5" s="24">
        <v>380</v>
      </c>
      <c r="Z5" s="24">
        <v>27</v>
      </c>
      <c r="AA5" s="24">
        <v>623</v>
      </c>
      <c r="AB5" s="24">
        <v>1427</v>
      </c>
      <c r="AC5" s="24">
        <v>51</v>
      </c>
    </row>
    <row r="6" spans="1:29" x14ac:dyDescent="0.25">
      <c r="A6" t="s">
        <v>106</v>
      </c>
      <c r="B6" s="22">
        <v>44645</v>
      </c>
      <c r="C6">
        <v>2467</v>
      </c>
      <c r="D6">
        <v>1241</v>
      </c>
      <c r="E6">
        <v>819</v>
      </c>
      <c r="F6">
        <v>315</v>
      </c>
      <c r="G6">
        <v>313</v>
      </c>
      <c r="H6">
        <v>173</v>
      </c>
      <c r="I6">
        <v>1429</v>
      </c>
      <c r="J6">
        <v>1288</v>
      </c>
      <c r="K6">
        <v>979</v>
      </c>
      <c r="L6">
        <v>383</v>
      </c>
      <c r="M6">
        <v>331</v>
      </c>
      <c r="N6">
        <v>194</v>
      </c>
      <c r="O6">
        <v>276488</v>
      </c>
      <c r="P6">
        <v>188071</v>
      </c>
      <c r="Q6">
        <v>735</v>
      </c>
      <c r="R6">
        <v>142</v>
      </c>
      <c r="S6">
        <v>911</v>
      </c>
      <c r="T6">
        <v>183</v>
      </c>
      <c r="U6">
        <v>174354</v>
      </c>
      <c r="V6">
        <v>2972</v>
      </c>
      <c r="W6">
        <v>4620</v>
      </c>
      <c r="X6">
        <v>3212</v>
      </c>
      <c r="Y6" s="24">
        <v>475</v>
      </c>
      <c r="Z6" s="24">
        <v>77</v>
      </c>
      <c r="AA6" s="24">
        <v>644</v>
      </c>
      <c r="AB6" s="24">
        <v>2106</v>
      </c>
      <c r="AC6" s="24">
        <v>135</v>
      </c>
    </row>
    <row r="7" spans="1:29" x14ac:dyDescent="0.25">
      <c r="A7" t="s">
        <v>110</v>
      </c>
      <c r="B7" s="22">
        <v>44645</v>
      </c>
      <c r="C7">
        <v>1969</v>
      </c>
      <c r="D7">
        <v>1027</v>
      </c>
      <c r="E7">
        <v>789</v>
      </c>
      <c r="F7">
        <v>55</v>
      </c>
      <c r="G7">
        <v>54</v>
      </c>
      <c r="H7">
        <v>22</v>
      </c>
      <c r="I7">
        <v>1216</v>
      </c>
      <c r="J7">
        <v>1082</v>
      </c>
      <c r="K7">
        <v>980</v>
      </c>
      <c r="L7">
        <v>176</v>
      </c>
      <c r="M7">
        <v>135</v>
      </c>
      <c r="N7">
        <v>86</v>
      </c>
      <c r="O7">
        <v>227466</v>
      </c>
      <c r="P7">
        <v>189608</v>
      </c>
      <c r="Q7">
        <v>738</v>
      </c>
      <c r="R7">
        <v>20</v>
      </c>
      <c r="S7">
        <v>949</v>
      </c>
      <c r="T7">
        <v>81</v>
      </c>
      <c r="U7">
        <v>178374</v>
      </c>
      <c r="V7">
        <v>1442</v>
      </c>
      <c r="W7">
        <v>1906</v>
      </c>
      <c r="X7">
        <v>1539</v>
      </c>
      <c r="Y7" s="24">
        <v>505</v>
      </c>
      <c r="Z7" s="24">
        <v>15</v>
      </c>
      <c r="AA7" s="24">
        <v>809</v>
      </c>
      <c r="AB7" s="24">
        <v>1158</v>
      </c>
      <c r="AC7" s="24">
        <v>58</v>
      </c>
    </row>
    <row r="8" spans="1:29" x14ac:dyDescent="0.25">
      <c r="A8" t="s">
        <v>109</v>
      </c>
      <c r="B8" s="22">
        <v>44645</v>
      </c>
      <c r="C8">
        <v>1723</v>
      </c>
      <c r="D8">
        <v>776</v>
      </c>
      <c r="E8">
        <v>533</v>
      </c>
      <c r="F8">
        <v>77</v>
      </c>
      <c r="G8">
        <v>77</v>
      </c>
      <c r="H8">
        <v>43</v>
      </c>
      <c r="I8">
        <v>1047</v>
      </c>
      <c r="J8">
        <v>913</v>
      </c>
      <c r="K8">
        <v>809</v>
      </c>
      <c r="L8">
        <v>74</v>
      </c>
      <c r="M8">
        <v>54</v>
      </c>
      <c r="N8">
        <v>33</v>
      </c>
      <c r="O8">
        <v>172871</v>
      </c>
      <c r="P8">
        <v>122366</v>
      </c>
      <c r="Q8">
        <v>482</v>
      </c>
      <c r="R8">
        <v>38</v>
      </c>
      <c r="S8">
        <v>766</v>
      </c>
      <c r="T8">
        <v>30</v>
      </c>
      <c r="U8">
        <v>110601</v>
      </c>
      <c r="V8">
        <v>1415</v>
      </c>
      <c r="W8">
        <v>1966</v>
      </c>
      <c r="X8">
        <v>1515</v>
      </c>
      <c r="Y8" s="24">
        <v>294</v>
      </c>
      <c r="Z8" s="24">
        <v>18</v>
      </c>
      <c r="AA8" s="24">
        <v>585</v>
      </c>
      <c r="AB8" s="24">
        <v>965</v>
      </c>
      <c r="AC8" s="24">
        <v>18</v>
      </c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�� 
</file>

<file path=customXml/itemProps1.xml><?xml version="1.0" encoding="utf-8"?>
<ds:datastoreItem xmlns:ds="http://schemas.openxmlformats.org/officeDocument/2006/customXml" ds:itemID="{A20D0AA1-9B55-4586-BDEE-D578ABDBC5C2}"/>
</file>

<file path=customXml/itemProps2.xml><?xml version="1.0" encoding="utf-8"?>
<ds:datastoreItem xmlns:ds="http://schemas.openxmlformats.org/officeDocument/2006/customXml" ds:itemID="{B2CC96BC-67F3-4E85-839E-76D58179B28B}">
  <ds:schemaRefs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  <ds:schemaRef ds:uri="http://purl.org/dc/elements/1.1/"/>
    <ds:schemaRef ds:uri="d5efd484-15aa-41a0-83f6-0646502cb6d6"/>
    <ds:schemaRef ds:uri="http://schemas.microsoft.com/office/infopath/2007/PartnerControls"/>
    <ds:schemaRef ds:uri="45ae7f3d-bcd0-4e4b-af93-f03a9fbb19b5"/>
    <ds:schemaRef ds:uri="http://schemas.microsoft.com/sharepoint/v3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C4E204F6-6970-4B0F-BEBC-94B5AF84753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2022-03-25T14:54:01Z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