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mulprod.sharepoint.com/sites/CouncilSecretariat/Council Secretariat  Restricted/RIM Compliance/Internet/"/>
    </mc:Choice>
  </mc:AlternateContent>
  <xr:revisionPtr revIDLastSave="4" documentId="8_{71E87F45-DD58-465F-9014-EA3512AA61D1}" xr6:coauthVersionLast="47" xr6:coauthVersionMax="47" xr10:uidLastSave="{A9C95B82-AAF4-4F6B-99D9-5602052695C2}"/>
  <bookViews>
    <workbookView xWindow="-120" yWindow="-120" windowWidth="29040" windowHeight="15840" xr2:uid="{817192C8-1B37-4023-BAD6-D5E371A20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  <c r="C59" i="1"/>
  <c r="C58" i="1"/>
</calcChain>
</file>

<file path=xl/sharedStrings.xml><?xml version="1.0" encoding="utf-8"?>
<sst xmlns="http://schemas.openxmlformats.org/spreadsheetml/2006/main" count="116" uniqueCount="67">
  <si>
    <t>SUTL Cazenove Charity Responsible Multi-Asset Fund</t>
  </si>
  <si>
    <t>Multi-Asset Fund</t>
  </si>
  <si>
    <t>Bonds</t>
  </si>
  <si>
    <t>1.25% International Bank FOR Reconstruction &amp; Development Snr 13 Dec 28</t>
  </si>
  <si>
    <t>1% International Bank for Reconstruction &amp; Development Snr 21 Dec 29</t>
  </si>
  <si>
    <t>5.375% Nederlandse Waterschpsbank NV NWB 01-07 Jun 32 - EMTN - Senior</t>
  </si>
  <si>
    <t>0.875% United Kingdom Gilt Snr Reg-S 31 Jul 33</t>
  </si>
  <si>
    <t>5% Kreditanstalt Fuer Wiederaufbau Reg-S Snr 09 Jun 36</t>
  </si>
  <si>
    <t>1.5% United Kingdom Gilt Snr Reg-S 31 Jul 53</t>
  </si>
  <si>
    <t>1.5% Landesbank Baden-Wuerttemberg Snr Reg-S 03 Feb 25</t>
  </si>
  <si>
    <t>2.75%Siemens Financieringsmaatschappij Nv Reg-S 10 Sep 25</t>
  </si>
  <si>
    <t>2.125% Orsted A/S Snr Reg-S 17 May 27</t>
  </si>
  <si>
    <t>1.375% FRN Swedbank AB Reg-S 08 Dec 27</t>
  </si>
  <si>
    <t>3.625% Places for People Homes Ltd Snr Reg-S 22 Nov 28</t>
  </si>
  <si>
    <t>1.125% FRN ING Groep NV Snr Reg-S 07 Dec 28</t>
  </si>
  <si>
    <t>Robeco Capital Growth Funds-Robecosam SDG High Yield Bonds -IEH- (GBP) / Dist</t>
  </si>
  <si>
    <t>Equities</t>
  </si>
  <si>
    <t>Croda International PLC</t>
  </si>
  <si>
    <t>Halma PLC</t>
  </si>
  <si>
    <t>London Stock Exchange Grp PLC</t>
  </si>
  <si>
    <t>Oxford Nanopore Technologies PLC</t>
  </si>
  <si>
    <t>Adobe Inc</t>
  </si>
  <si>
    <t>Alphabet Inc -A-</t>
  </si>
  <si>
    <t>Amazon.com Inc</t>
  </si>
  <si>
    <t>American Tower</t>
  </si>
  <si>
    <t>Apple Inc</t>
  </si>
  <si>
    <t>Broadridge Financial Solutions Inc</t>
  </si>
  <si>
    <t>CDW Corp</t>
  </si>
  <si>
    <t>Danaher Corp</t>
  </si>
  <si>
    <t>IDEX Corp</t>
  </si>
  <si>
    <t>Intuit Inc</t>
  </si>
  <si>
    <t>Johnson &amp; Johnson</t>
  </si>
  <si>
    <t>Mettler-Toledo International Inc</t>
  </si>
  <si>
    <t>Microsoft Corp</t>
  </si>
  <si>
    <t>Nike Inc -Cl B</t>
  </si>
  <si>
    <t>Roper Technologies Inc</t>
  </si>
  <si>
    <t>ServiceNow Inc</t>
  </si>
  <si>
    <t>Sherwin-Williams Co/The</t>
  </si>
  <si>
    <t>Thermo Fisher Scientific Inc</t>
  </si>
  <si>
    <t>UnitedHealth Group Inc</t>
  </si>
  <si>
    <t>Visa Inc -A-</t>
  </si>
  <si>
    <t>ASML Holding NV</t>
  </si>
  <si>
    <t>EssilorLuxottica SA</t>
  </si>
  <si>
    <t>L'Oreal SA</t>
  </si>
  <si>
    <t>Schneider Electric SE</t>
  </si>
  <si>
    <t>Sika AG</t>
  </si>
  <si>
    <t>CSL Ltd</t>
  </si>
  <si>
    <t>AIA Group Ltd</t>
  </si>
  <si>
    <t>Hexagon AB -B</t>
  </si>
  <si>
    <t>Stewart Investors Asia Pacific Leaders Sustainability Fund -B- (GBP) / Dist</t>
  </si>
  <si>
    <t>HDFC Bank Ltd-ADR</t>
  </si>
  <si>
    <t>Taiwan Semiconductor-Sp ADR</t>
  </si>
  <si>
    <t>Tencent Holdings Ltd</t>
  </si>
  <si>
    <t>Commodities</t>
  </si>
  <si>
    <t>Royal Mint Physical Gold ETC Securities</t>
  </si>
  <si>
    <t>Real Estate</t>
  </si>
  <si>
    <t>Property Income Trust For Charities - (GBP) / Dist</t>
  </si>
  <si>
    <t>The Charities Property Fund (GBP) /Dist</t>
  </si>
  <si>
    <t>Alternative Trading Strategies</t>
  </si>
  <si>
    <t>Securis Global Funds - Securis Catastrophe Bond Fund -A-(GBP) / Acc</t>
  </si>
  <si>
    <t>Asset Type</t>
  </si>
  <si>
    <t>Description</t>
  </si>
  <si>
    <t>Endowment Investment Portfolio - Holdings at 31 July 2023</t>
  </si>
  <si>
    <t>Cash</t>
  </si>
  <si>
    <t>Cash and short-maturity bonds</t>
  </si>
  <si>
    <t>Accrued interest</t>
  </si>
  <si>
    <t>Market Value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</si>
</sst>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3F40-88C1-4B75-8656-078F9677C735}">
  <dimension ref="A1:C6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54.140625" style="2" bestFit="1" customWidth="1"/>
    <col min="2" max="2" width="74.28515625" style="2" bestFit="1" customWidth="1"/>
    <col min="3" max="3" width="15.5703125" style="2" bestFit="1" customWidth="1"/>
    <col min="4" max="16384" width="9.140625" style="2"/>
  </cols>
  <sheetData>
    <row r="1" spans="1:3" x14ac:dyDescent="0.25">
      <c r="A1" s="1" t="s">
        <v>62</v>
      </c>
    </row>
    <row r="3" spans="1:3" x14ac:dyDescent="0.25">
      <c r="A3" s="1" t="s">
        <v>60</v>
      </c>
      <c r="B3" s="1" t="s">
        <v>61</v>
      </c>
      <c r="C3" s="1" t="s">
        <v>66</v>
      </c>
    </row>
    <row r="4" spans="1:3" x14ac:dyDescent="0.25">
      <c r="A4" s="2" t="s">
        <v>1</v>
      </c>
      <c r="B4" s="2" t="s">
        <v>0</v>
      </c>
      <c r="C4" s="3">
        <v>20337869</v>
      </c>
    </row>
    <row r="5" spans="1:3" x14ac:dyDescent="0.25">
      <c r="A5" s="2" t="s">
        <v>2</v>
      </c>
      <c r="B5" s="2" t="s">
        <v>3</v>
      </c>
      <c r="C5" s="3">
        <v>100812.36</v>
      </c>
    </row>
    <row r="6" spans="1:3" x14ac:dyDescent="0.25">
      <c r="A6" s="2" t="s">
        <v>2</v>
      </c>
      <c r="B6" s="2" t="s">
        <v>4</v>
      </c>
      <c r="C6" s="3">
        <v>106302.91</v>
      </c>
    </row>
    <row r="7" spans="1:3" x14ac:dyDescent="0.25">
      <c r="A7" s="2" t="s">
        <v>2</v>
      </c>
      <c r="B7" s="2" t="s">
        <v>5</v>
      </c>
      <c r="C7" s="3">
        <v>158835.44</v>
      </c>
    </row>
    <row r="8" spans="1:3" x14ac:dyDescent="0.25">
      <c r="A8" s="2" t="s">
        <v>2</v>
      </c>
      <c r="B8" s="2" t="s">
        <v>6</v>
      </c>
      <c r="C8" s="3">
        <v>113012.64</v>
      </c>
    </row>
    <row r="9" spans="1:3" x14ac:dyDescent="0.25">
      <c r="A9" s="2" t="s">
        <v>2</v>
      </c>
      <c r="B9" s="2" t="s">
        <v>7</v>
      </c>
      <c r="C9" s="3">
        <v>160029.1</v>
      </c>
    </row>
    <row r="10" spans="1:3" x14ac:dyDescent="0.25">
      <c r="A10" s="2" t="s">
        <v>2</v>
      </c>
      <c r="B10" s="2" t="s">
        <v>8</v>
      </c>
      <c r="C10" s="3">
        <v>150985.35</v>
      </c>
    </row>
    <row r="11" spans="1:3" x14ac:dyDescent="0.25">
      <c r="A11" s="2" t="s">
        <v>2</v>
      </c>
      <c r="B11" s="2" t="s">
        <v>9</v>
      </c>
      <c r="C11" s="3">
        <v>185982</v>
      </c>
    </row>
    <row r="12" spans="1:3" x14ac:dyDescent="0.25">
      <c r="A12" s="2" t="s">
        <v>2</v>
      </c>
      <c r="B12" s="2" t="s">
        <v>10</v>
      </c>
      <c r="C12" s="3">
        <v>189520</v>
      </c>
    </row>
    <row r="13" spans="1:3" x14ac:dyDescent="0.25">
      <c r="A13" s="2" t="s">
        <v>2</v>
      </c>
      <c r="B13" s="2" t="s">
        <v>11</v>
      </c>
      <c r="C13" s="3">
        <v>328494.53000000003</v>
      </c>
    </row>
    <row r="14" spans="1:3" x14ac:dyDescent="0.25">
      <c r="A14" s="2" t="s">
        <v>2</v>
      </c>
      <c r="B14" s="2" t="s">
        <v>12</v>
      </c>
      <c r="C14" s="3">
        <v>102122.4</v>
      </c>
    </row>
    <row r="15" spans="1:3" x14ac:dyDescent="0.25">
      <c r="A15" s="2" t="s">
        <v>2</v>
      </c>
      <c r="B15" s="2" t="s">
        <v>13</v>
      </c>
      <c r="C15" s="3">
        <v>328564.98</v>
      </c>
    </row>
    <row r="16" spans="1:3" x14ac:dyDescent="0.25">
      <c r="A16" s="2" t="s">
        <v>2</v>
      </c>
      <c r="B16" s="2" t="s">
        <v>14</v>
      </c>
      <c r="C16" s="3">
        <v>324764</v>
      </c>
    </row>
    <row r="17" spans="1:3" x14ac:dyDescent="0.25">
      <c r="A17" s="2" t="s">
        <v>2</v>
      </c>
      <c r="B17" s="2" t="s">
        <v>15</v>
      </c>
      <c r="C17" s="3">
        <v>532022.4</v>
      </c>
    </row>
    <row r="18" spans="1:3" x14ac:dyDescent="0.25">
      <c r="A18" s="2" t="s">
        <v>16</v>
      </c>
      <c r="B18" s="2" t="s">
        <v>17</v>
      </c>
      <c r="C18" s="3">
        <v>345095.1</v>
      </c>
    </row>
    <row r="19" spans="1:3" x14ac:dyDescent="0.25">
      <c r="A19" s="2" t="s">
        <v>16</v>
      </c>
      <c r="B19" s="2" t="s">
        <v>18</v>
      </c>
      <c r="C19" s="3">
        <v>269616.88</v>
      </c>
    </row>
    <row r="20" spans="1:3" x14ac:dyDescent="0.25">
      <c r="A20" s="2" t="s">
        <v>16</v>
      </c>
      <c r="B20" s="2" t="s">
        <v>19</v>
      </c>
      <c r="C20" s="3">
        <v>462786.78</v>
      </c>
    </row>
    <row r="21" spans="1:3" x14ac:dyDescent="0.25">
      <c r="A21" s="2" t="s">
        <v>16</v>
      </c>
      <c r="B21" s="2" t="s">
        <v>20</v>
      </c>
      <c r="C21" s="3">
        <v>38617.68</v>
      </c>
    </row>
    <row r="22" spans="1:3" x14ac:dyDescent="0.25">
      <c r="A22" s="2" t="s">
        <v>16</v>
      </c>
      <c r="B22" s="2" t="s">
        <v>21</v>
      </c>
      <c r="C22" s="3">
        <v>569015.55000000005</v>
      </c>
    </row>
    <row r="23" spans="1:3" x14ac:dyDescent="0.25">
      <c r="A23" s="2" t="s">
        <v>16</v>
      </c>
      <c r="B23" s="2" t="s">
        <v>22</v>
      </c>
      <c r="C23" s="3">
        <v>741609.89</v>
      </c>
    </row>
    <row r="24" spans="1:3" x14ac:dyDescent="0.25">
      <c r="A24" s="2" t="s">
        <v>16</v>
      </c>
      <c r="B24" s="2" t="s">
        <v>23</v>
      </c>
      <c r="C24" s="3">
        <v>608430.04</v>
      </c>
    </row>
    <row r="25" spans="1:3" x14ac:dyDescent="0.25">
      <c r="A25" s="2" t="s">
        <v>16</v>
      </c>
      <c r="B25" s="2" t="s">
        <v>24</v>
      </c>
      <c r="C25" s="3">
        <v>148702.81</v>
      </c>
    </row>
    <row r="26" spans="1:3" x14ac:dyDescent="0.25">
      <c r="A26" s="2" t="s">
        <v>16</v>
      </c>
      <c r="B26" s="2" t="s">
        <v>25</v>
      </c>
      <c r="C26" s="3">
        <v>1081528.8799999999</v>
      </c>
    </row>
    <row r="27" spans="1:3" x14ac:dyDescent="0.25">
      <c r="A27" s="2" t="s">
        <v>16</v>
      </c>
      <c r="B27" s="2" t="s">
        <v>26</v>
      </c>
      <c r="C27" s="3">
        <v>366990.45</v>
      </c>
    </row>
    <row r="28" spans="1:3" x14ac:dyDescent="0.25">
      <c r="A28" s="2" t="s">
        <v>16</v>
      </c>
      <c r="B28" s="2" t="s">
        <v>27</v>
      </c>
      <c r="C28" s="3">
        <v>259035.66</v>
      </c>
    </row>
    <row r="29" spans="1:3" x14ac:dyDescent="0.25">
      <c r="A29" s="2" t="s">
        <v>16</v>
      </c>
      <c r="B29" s="2" t="s">
        <v>28</v>
      </c>
      <c r="C29" s="3">
        <v>371623.73</v>
      </c>
    </row>
    <row r="30" spans="1:3" x14ac:dyDescent="0.25">
      <c r="A30" s="2" t="s">
        <v>16</v>
      </c>
      <c r="B30" s="2" t="s">
        <v>29</v>
      </c>
      <c r="C30" s="3">
        <v>354111.93</v>
      </c>
    </row>
    <row r="31" spans="1:3" x14ac:dyDescent="0.25">
      <c r="A31" s="2" t="s">
        <v>16</v>
      </c>
      <c r="B31" s="2" t="s">
        <v>30</v>
      </c>
      <c r="C31" s="3">
        <v>552597.81000000006</v>
      </c>
    </row>
    <row r="32" spans="1:3" x14ac:dyDescent="0.25">
      <c r="A32" s="2" t="s">
        <v>16</v>
      </c>
      <c r="B32" s="2" t="s">
        <v>31</v>
      </c>
      <c r="C32" s="3">
        <v>482192.55</v>
      </c>
    </row>
    <row r="33" spans="1:3" x14ac:dyDescent="0.25">
      <c r="A33" s="2" t="s">
        <v>16</v>
      </c>
      <c r="B33" s="2" t="s">
        <v>32</v>
      </c>
      <c r="C33" s="3">
        <v>505451.71</v>
      </c>
    </row>
    <row r="34" spans="1:3" x14ac:dyDescent="0.25">
      <c r="A34" s="2" t="s">
        <v>16</v>
      </c>
      <c r="B34" s="2" t="s">
        <v>33</v>
      </c>
      <c r="C34" s="3">
        <v>1347910.99</v>
      </c>
    </row>
    <row r="35" spans="1:3" x14ac:dyDescent="0.25">
      <c r="A35" s="2" t="s">
        <v>16</v>
      </c>
      <c r="B35" s="2" t="s">
        <v>34</v>
      </c>
      <c r="C35" s="3">
        <v>344936.57</v>
      </c>
    </row>
    <row r="36" spans="1:3" x14ac:dyDescent="0.25">
      <c r="A36" s="2" t="s">
        <v>16</v>
      </c>
      <c r="B36" s="2" t="s">
        <v>35</v>
      </c>
      <c r="C36" s="3">
        <v>428877.5</v>
      </c>
    </row>
    <row r="37" spans="1:3" x14ac:dyDescent="0.25">
      <c r="A37" s="2" t="s">
        <v>16</v>
      </c>
      <c r="B37" s="2" t="s">
        <v>36</v>
      </c>
      <c r="C37" s="3">
        <v>339954.91</v>
      </c>
    </row>
    <row r="38" spans="1:3" x14ac:dyDescent="0.25">
      <c r="A38" s="2" t="s">
        <v>16</v>
      </c>
      <c r="B38" s="2" t="s">
        <v>37</v>
      </c>
      <c r="C38" s="3">
        <v>362661.72</v>
      </c>
    </row>
    <row r="39" spans="1:3" x14ac:dyDescent="0.25">
      <c r="A39" s="2" t="s">
        <v>16</v>
      </c>
      <c r="B39" s="2" t="s">
        <v>38</v>
      </c>
      <c r="C39" s="3">
        <v>497385.76</v>
      </c>
    </row>
    <row r="40" spans="1:3" x14ac:dyDescent="0.25">
      <c r="A40" s="2" t="s">
        <v>16</v>
      </c>
      <c r="B40" s="2" t="s">
        <v>39</v>
      </c>
      <c r="C40" s="3">
        <v>552353.53</v>
      </c>
    </row>
    <row r="41" spans="1:3" x14ac:dyDescent="0.25">
      <c r="A41" s="2" t="s">
        <v>16</v>
      </c>
      <c r="B41" s="2" t="s">
        <v>40</v>
      </c>
      <c r="C41" s="3">
        <v>700880.24</v>
      </c>
    </row>
    <row r="42" spans="1:3" x14ac:dyDescent="0.25">
      <c r="A42" s="2" t="s">
        <v>16</v>
      </c>
      <c r="B42" s="2" t="s">
        <v>41</v>
      </c>
      <c r="C42" s="3">
        <v>886678.42</v>
      </c>
    </row>
    <row r="43" spans="1:3" x14ac:dyDescent="0.25">
      <c r="A43" s="2" t="s">
        <v>16</v>
      </c>
      <c r="B43" s="2" t="s">
        <v>42</v>
      </c>
      <c r="C43" s="3">
        <v>409917.46</v>
      </c>
    </row>
    <row r="44" spans="1:3" x14ac:dyDescent="0.25">
      <c r="A44" s="2" t="s">
        <v>16</v>
      </c>
      <c r="B44" s="2" t="s">
        <v>43</v>
      </c>
      <c r="C44" s="3">
        <v>485382.3</v>
      </c>
    </row>
    <row r="45" spans="1:3" x14ac:dyDescent="0.25">
      <c r="A45" s="2" t="s">
        <v>16</v>
      </c>
      <c r="B45" s="2" t="s">
        <v>44</v>
      </c>
      <c r="C45" s="3">
        <v>440870.78</v>
      </c>
    </row>
    <row r="46" spans="1:3" x14ac:dyDescent="0.25">
      <c r="A46" s="2" t="s">
        <v>16</v>
      </c>
      <c r="B46" s="2" t="s">
        <v>45</v>
      </c>
      <c r="C46" s="3">
        <v>429324.28</v>
      </c>
    </row>
    <row r="47" spans="1:3" x14ac:dyDescent="0.25">
      <c r="A47" s="2" t="s">
        <v>16</v>
      </c>
      <c r="B47" s="2" t="s">
        <v>46</v>
      </c>
      <c r="C47" s="3">
        <v>378254.64</v>
      </c>
    </row>
    <row r="48" spans="1:3" x14ac:dyDescent="0.25">
      <c r="A48" s="2" t="s">
        <v>16</v>
      </c>
      <c r="B48" s="2" t="s">
        <v>47</v>
      </c>
      <c r="C48" s="3">
        <v>294754.26</v>
      </c>
    </row>
    <row r="49" spans="1:3" x14ac:dyDescent="0.25">
      <c r="A49" s="2" t="s">
        <v>16</v>
      </c>
      <c r="B49" s="2" t="s">
        <v>48</v>
      </c>
      <c r="C49" s="3">
        <v>278726.82</v>
      </c>
    </row>
    <row r="50" spans="1:3" x14ac:dyDescent="0.25">
      <c r="A50" s="2" t="s">
        <v>16</v>
      </c>
      <c r="B50" s="2" t="s">
        <v>49</v>
      </c>
      <c r="C50" s="3">
        <v>846878.5</v>
      </c>
    </row>
    <row r="51" spans="1:3" x14ac:dyDescent="0.25">
      <c r="A51" s="2" t="s">
        <v>16</v>
      </c>
      <c r="B51" s="2" t="s">
        <v>50</v>
      </c>
      <c r="C51" s="3">
        <v>265433.06</v>
      </c>
    </row>
    <row r="52" spans="1:3" x14ac:dyDescent="0.25">
      <c r="A52" s="2" t="s">
        <v>16</v>
      </c>
      <c r="B52" s="2" t="s">
        <v>51</v>
      </c>
      <c r="C52" s="3">
        <v>524966.18000000005</v>
      </c>
    </row>
    <row r="53" spans="1:3" x14ac:dyDescent="0.25">
      <c r="A53" s="2" t="s">
        <v>16</v>
      </c>
      <c r="B53" s="2" t="s">
        <v>52</v>
      </c>
      <c r="C53" s="3">
        <v>201383.71</v>
      </c>
    </row>
    <row r="54" spans="1:3" x14ac:dyDescent="0.25">
      <c r="A54" s="2" t="s">
        <v>53</v>
      </c>
      <c r="B54" s="2" t="s">
        <v>54</v>
      </c>
      <c r="C54" s="3">
        <v>520653.92</v>
      </c>
    </row>
    <row r="55" spans="1:3" x14ac:dyDescent="0.25">
      <c r="A55" s="2" t="s">
        <v>55</v>
      </c>
      <c r="B55" s="2" t="s">
        <v>56</v>
      </c>
      <c r="C55" s="3">
        <v>241459.76</v>
      </c>
    </row>
    <row r="56" spans="1:3" x14ac:dyDescent="0.25">
      <c r="A56" s="2" t="s">
        <v>55</v>
      </c>
      <c r="B56" s="2" t="s">
        <v>57</v>
      </c>
      <c r="C56" s="3">
        <v>314540.15999999997</v>
      </c>
    </row>
    <row r="57" spans="1:3" x14ac:dyDescent="0.25">
      <c r="A57" s="2" t="s">
        <v>58</v>
      </c>
      <c r="B57" s="2" t="s">
        <v>59</v>
      </c>
      <c r="C57" s="3">
        <v>105457.05</v>
      </c>
    </row>
    <row r="58" spans="1:3" x14ac:dyDescent="0.25">
      <c r="A58" s="2" t="s">
        <v>63</v>
      </c>
      <c r="B58" s="2" t="s">
        <v>64</v>
      </c>
      <c r="C58" s="3">
        <f>680910.9+7155</f>
        <v>688065.9</v>
      </c>
    </row>
    <row r="59" spans="1:3" x14ac:dyDescent="0.25">
      <c r="A59" s="2" t="s">
        <v>65</v>
      </c>
      <c r="B59" s="2" t="s">
        <v>65</v>
      </c>
      <c r="C59" s="3">
        <f>28037.26+220701</f>
        <v>248738.26</v>
      </c>
    </row>
    <row r="60" spans="1:3" ht="15.75" thickBot="1" x14ac:dyDescent="0.3">
      <c r="C60" s="4">
        <f>SUM(C4:C59)</f>
        <v>42413171.239999995</v>
      </c>
    </row>
    <row r="61" spans="1:3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2710B3F9EAF4990DE68CD0ED0C17D" ma:contentTypeVersion="18" ma:contentTypeDescription="Create a new document." ma:contentTypeScope="" ma:versionID="eb3640a6da5f9c9b1520142bc603674d">
  <xsd:schema xmlns:xsd="http://www.w3.org/2001/XMLSchema" xmlns:xs="http://www.w3.org/2001/XMLSchema" xmlns:p="http://schemas.microsoft.com/office/2006/metadata/properties" xmlns:ns2="19791a1c-127f-4903-9c1b-70bfcea90a54" xmlns:ns3="ddc2aa69-e24e-4e76-b454-901b7f6c40e1" xmlns:ns4="d5efd484-15aa-41a0-83f6-0646502cb6d6" targetNamespace="http://schemas.microsoft.com/office/2006/metadata/properties" ma:root="true" ma:fieldsID="906ad46959b1a84488fd181a70310874" ns2:_="" ns3:_="" ns4:_="">
    <xsd:import namespace="19791a1c-127f-4903-9c1b-70bfcea90a54"/>
    <xsd:import namespace="ddc2aa69-e24e-4e76-b454-901b7f6c40e1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91a1c-127f-4903-9c1b-70bfcea90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2aa69-e24e-4e76-b454-901b7f6c4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7ec6d2e9-6625-4fde-96dc-2b8bee00e697}" ma:internalName="TaxCatchAll" ma:showField="CatchAllData" ma:web="ddc2aa69-e24e-4e76-b454-901b7f6c4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efd484-15aa-41a0-83f6-0646502cb6d6" xsi:nil="true"/>
    <lcf76f155ced4ddcb4097134ff3c332f xmlns="19791a1c-127f-4903-9c1b-70bfcea90a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B809D8-759E-49AB-979C-BEF8E270B5AE}"/>
</file>

<file path=customXml/itemProps2.xml><?xml version="1.0" encoding="utf-8"?>
<ds:datastoreItem xmlns:ds="http://schemas.openxmlformats.org/officeDocument/2006/customXml" ds:itemID="{67A50A50-4587-48C9-A811-F56999BA6A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8B2D16-5EFF-4C14-A9BB-329882F5A535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d5efd484-15aa-41a0-83f6-0646502cb6d6"/>
    <ds:schemaRef ds:uri="edd88b68-8999-477e-9280-770a35e0d580"/>
    <ds:schemaRef ds:uri="9e92783e-5fd8-4fb1-8dcc-9674211d9dc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 Mary,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Smallcombe</dc:creator>
  <cp:lastModifiedBy>Paul Smallcombe</cp:lastModifiedBy>
  <dcterms:created xsi:type="dcterms:W3CDTF">2024-02-28T13:47:11Z</dcterms:created>
  <dcterms:modified xsi:type="dcterms:W3CDTF">2024-02-29T14:01:02Z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0x0101003BA2710B3F9EAF4990DE68CD0ED0C17D</vt:lpwstr>
  </property>
  <property fmtid="{D5CDD505-2E9C-101B-9397-08002B2CF9AE}" pid="3" name="MediaServiceImageTags">
    <vt:lpwstr/>
  </property>
</Properties>
</file>